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585" windowWidth="15360" windowHeight="7560" tabRatio="486"/>
  </bookViews>
  <sheets>
    <sheet name="HCP" sheetId="1" r:id="rId1"/>
    <sheet name="HCO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G5" i="2" l="1"/>
  <c r="G4" i="2"/>
  <c r="F265" i="1" l="1"/>
  <c r="G265" i="1" s="1"/>
  <c r="E265" i="1"/>
  <c r="F264" i="1"/>
  <c r="E264" i="1"/>
  <c r="F263" i="1"/>
  <c r="G263" i="1" s="1"/>
  <c r="E263" i="1"/>
  <c r="F262" i="1"/>
  <c r="E262" i="1"/>
  <c r="F261" i="1"/>
  <c r="G261" i="1" s="1"/>
  <c r="E261" i="1"/>
  <c r="F260" i="1"/>
  <c r="E260" i="1"/>
  <c r="F259" i="1"/>
  <c r="G259" i="1" s="1"/>
  <c r="E259" i="1"/>
  <c r="F258" i="1"/>
  <c r="E258" i="1"/>
  <c r="F257" i="1"/>
  <c r="E257" i="1"/>
  <c r="F256" i="1"/>
  <c r="G256" i="1" s="1"/>
  <c r="E256" i="1"/>
  <c r="F255" i="1"/>
  <c r="E255" i="1"/>
  <c r="F254" i="1"/>
  <c r="G254" i="1" s="1"/>
  <c r="E254" i="1"/>
  <c r="F253" i="1"/>
  <c r="G253" i="1" s="1"/>
  <c r="E253" i="1"/>
  <c r="F252" i="1"/>
  <c r="G252" i="1" s="1"/>
  <c r="E252" i="1"/>
  <c r="F251" i="1"/>
  <c r="E251" i="1"/>
  <c r="F250" i="1"/>
  <c r="G250" i="1" s="1"/>
  <c r="E250" i="1"/>
  <c r="F249" i="1"/>
  <c r="G249" i="1" s="1"/>
  <c r="E249" i="1"/>
  <c r="F248" i="1"/>
  <c r="G248" i="1" s="1"/>
  <c r="E248" i="1"/>
  <c r="F247" i="1"/>
  <c r="E247" i="1"/>
  <c r="F246" i="1"/>
  <c r="G246" i="1" s="1"/>
  <c r="E246" i="1"/>
  <c r="F245" i="1"/>
  <c r="G245" i="1" s="1"/>
  <c r="E245" i="1"/>
  <c r="F244" i="1"/>
  <c r="G244" i="1" s="1"/>
  <c r="E244" i="1"/>
  <c r="F243" i="1"/>
  <c r="E243" i="1"/>
  <c r="F242" i="1"/>
  <c r="G242" i="1" s="1"/>
  <c r="E242" i="1"/>
  <c r="F241" i="1"/>
  <c r="E241" i="1"/>
  <c r="F240" i="1"/>
  <c r="G240" i="1" s="1"/>
  <c r="E240" i="1"/>
  <c r="F239" i="1"/>
  <c r="E239" i="1"/>
  <c r="F238" i="1"/>
  <c r="G238" i="1" s="1"/>
  <c r="E238" i="1"/>
  <c r="F237" i="1"/>
  <c r="G237" i="1" s="1"/>
  <c r="E237" i="1"/>
  <c r="F236" i="1"/>
  <c r="G236" i="1" s="1"/>
  <c r="E236" i="1"/>
  <c r="F235" i="1"/>
  <c r="E235" i="1"/>
  <c r="F234" i="1"/>
  <c r="G234" i="1" s="1"/>
  <c r="E234" i="1"/>
  <c r="F233" i="1"/>
  <c r="E233" i="1"/>
  <c r="F232" i="1"/>
  <c r="G232" i="1" s="1"/>
  <c r="E232" i="1"/>
  <c r="F231" i="1"/>
  <c r="E231" i="1"/>
  <c r="F230" i="1"/>
  <c r="G230" i="1" s="1"/>
  <c r="E230" i="1"/>
  <c r="F229" i="1"/>
  <c r="G229" i="1" s="1"/>
  <c r="E229" i="1"/>
  <c r="F228" i="1"/>
  <c r="G228" i="1" s="1"/>
  <c r="E228" i="1"/>
  <c r="F227" i="1"/>
  <c r="E227" i="1"/>
  <c r="F226" i="1"/>
  <c r="G226" i="1" s="1"/>
  <c r="E226" i="1"/>
  <c r="F225" i="1"/>
  <c r="E225" i="1"/>
  <c r="F224" i="1"/>
  <c r="G224" i="1" s="1"/>
  <c r="E224" i="1"/>
  <c r="F223" i="1"/>
  <c r="E223" i="1"/>
  <c r="F222" i="1"/>
  <c r="G222" i="1" s="1"/>
  <c r="E222" i="1"/>
  <c r="F221" i="1"/>
  <c r="G221" i="1" s="1"/>
  <c r="E221" i="1"/>
  <c r="F220" i="1"/>
  <c r="G220" i="1" s="1"/>
  <c r="E220" i="1"/>
  <c r="F219" i="1"/>
  <c r="E219" i="1"/>
  <c r="F218" i="1"/>
  <c r="G218" i="1" s="1"/>
  <c r="E218" i="1"/>
  <c r="F217" i="1"/>
  <c r="E217" i="1"/>
  <c r="F216" i="1"/>
  <c r="G216" i="1" s="1"/>
  <c r="E216" i="1"/>
  <c r="F215" i="1"/>
  <c r="E215" i="1"/>
  <c r="F214" i="1"/>
  <c r="G214" i="1" s="1"/>
  <c r="E214" i="1"/>
  <c r="F213" i="1"/>
  <c r="G213" i="1" s="1"/>
  <c r="E213" i="1"/>
  <c r="F212" i="1"/>
  <c r="G212" i="1" s="1"/>
  <c r="E212" i="1"/>
  <c r="F211" i="1"/>
  <c r="E211" i="1"/>
  <c r="F210" i="1"/>
  <c r="G210" i="1" s="1"/>
  <c r="E210" i="1"/>
  <c r="F209" i="1"/>
  <c r="E209" i="1"/>
  <c r="F208" i="1"/>
  <c r="G208" i="1" s="1"/>
  <c r="E208" i="1"/>
  <c r="F207" i="1"/>
  <c r="E207" i="1"/>
  <c r="F206" i="1"/>
  <c r="G206" i="1" s="1"/>
  <c r="E206" i="1"/>
  <c r="F205" i="1"/>
  <c r="G205" i="1" s="1"/>
  <c r="E205" i="1"/>
  <c r="F204" i="1"/>
  <c r="G204" i="1" s="1"/>
  <c r="E204" i="1"/>
  <c r="F203" i="1"/>
  <c r="E203" i="1"/>
  <c r="F202" i="1"/>
  <c r="G202" i="1" s="1"/>
  <c r="E202" i="1"/>
  <c r="F201" i="1"/>
  <c r="E201" i="1"/>
  <c r="F200" i="1"/>
  <c r="G200" i="1" s="1"/>
  <c r="E200" i="1"/>
  <c r="F199" i="1"/>
  <c r="E199" i="1"/>
  <c r="F198" i="1"/>
  <c r="G198" i="1" s="1"/>
  <c r="E198" i="1"/>
  <c r="F197" i="1"/>
  <c r="G197" i="1" s="1"/>
  <c r="E197" i="1"/>
  <c r="F196" i="1"/>
  <c r="G196" i="1" s="1"/>
  <c r="E196" i="1"/>
  <c r="F195" i="1"/>
  <c r="E195" i="1"/>
  <c r="F194" i="1"/>
  <c r="G194" i="1" s="1"/>
  <c r="E194" i="1"/>
  <c r="F193" i="1"/>
  <c r="E193" i="1"/>
  <c r="F192" i="1"/>
  <c r="G192" i="1" s="1"/>
  <c r="E192" i="1"/>
  <c r="F191" i="1"/>
  <c r="E191" i="1"/>
  <c r="F190" i="1"/>
  <c r="G190" i="1" s="1"/>
  <c r="E190" i="1"/>
  <c r="F189" i="1"/>
  <c r="G189" i="1" s="1"/>
  <c r="E189" i="1"/>
  <c r="F188" i="1"/>
  <c r="G188" i="1" s="1"/>
  <c r="E188" i="1"/>
  <c r="F187" i="1"/>
  <c r="E187" i="1"/>
  <c r="F186" i="1"/>
  <c r="G186" i="1" s="1"/>
  <c r="E186" i="1"/>
  <c r="F185" i="1"/>
  <c r="E185" i="1"/>
  <c r="F184" i="1"/>
  <c r="G184" i="1" s="1"/>
  <c r="E184" i="1"/>
  <c r="F183" i="1"/>
  <c r="E183" i="1"/>
  <c r="F182" i="1"/>
  <c r="G182" i="1" s="1"/>
  <c r="E182" i="1"/>
  <c r="F181" i="1"/>
  <c r="G181" i="1" s="1"/>
  <c r="E181" i="1"/>
  <c r="F180" i="1"/>
  <c r="G180" i="1" s="1"/>
  <c r="E180" i="1"/>
  <c r="F179" i="1"/>
  <c r="E179" i="1"/>
  <c r="F178" i="1"/>
  <c r="G178" i="1" s="1"/>
  <c r="E178" i="1"/>
  <c r="F177" i="1"/>
  <c r="E177" i="1"/>
  <c r="F176" i="1"/>
  <c r="G176" i="1" s="1"/>
  <c r="E176" i="1"/>
  <c r="F175" i="1"/>
  <c r="E175" i="1"/>
  <c r="F174" i="1"/>
  <c r="G174" i="1" s="1"/>
  <c r="E174" i="1"/>
  <c r="F173" i="1"/>
  <c r="G173" i="1" s="1"/>
  <c r="E173" i="1"/>
  <c r="F172" i="1"/>
  <c r="G172" i="1" s="1"/>
  <c r="E172" i="1"/>
  <c r="F171" i="1"/>
  <c r="E171" i="1"/>
  <c r="F170" i="1"/>
  <c r="G170" i="1" s="1"/>
  <c r="E170" i="1"/>
  <c r="F169" i="1"/>
  <c r="E169" i="1"/>
  <c r="F168" i="1"/>
  <c r="G168" i="1" s="1"/>
  <c r="E168" i="1"/>
  <c r="F167" i="1"/>
  <c r="E167" i="1"/>
  <c r="F166" i="1"/>
  <c r="G166" i="1" s="1"/>
  <c r="E166" i="1"/>
  <c r="F165" i="1"/>
  <c r="G165" i="1" s="1"/>
  <c r="E165" i="1"/>
  <c r="F164" i="1"/>
  <c r="G164" i="1" s="1"/>
  <c r="E164" i="1"/>
  <c r="F163" i="1"/>
  <c r="E163" i="1"/>
  <c r="F162" i="1"/>
  <c r="G162" i="1" s="1"/>
  <c r="E162" i="1"/>
  <c r="F161" i="1"/>
  <c r="E161" i="1"/>
  <c r="F160" i="1"/>
  <c r="G160" i="1" s="1"/>
  <c r="E160" i="1"/>
  <c r="F159" i="1"/>
  <c r="E159" i="1"/>
  <c r="F158" i="1"/>
  <c r="G158" i="1" s="1"/>
  <c r="E158" i="1"/>
  <c r="F157" i="1"/>
  <c r="G157" i="1" s="1"/>
  <c r="E157" i="1"/>
  <c r="F156" i="1"/>
  <c r="G156" i="1" s="1"/>
  <c r="E156" i="1"/>
  <c r="F155" i="1"/>
  <c r="E155" i="1"/>
  <c r="F154" i="1"/>
  <c r="G154" i="1" s="1"/>
  <c r="E154" i="1"/>
  <c r="F153" i="1"/>
  <c r="E153" i="1"/>
  <c r="F152" i="1"/>
  <c r="G152" i="1" s="1"/>
  <c r="E152" i="1"/>
  <c r="F151" i="1"/>
  <c r="E151" i="1"/>
  <c r="F150" i="1"/>
  <c r="G150" i="1" s="1"/>
  <c r="E150" i="1"/>
  <c r="F149" i="1"/>
  <c r="G149" i="1" s="1"/>
  <c r="E149" i="1"/>
  <c r="F148" i="1"/>
  <c r="G148" i="1" s="1"/>
  <c r="E148" i="1"/>
  <c r="F147" i="1"/>
  <c r="E147" i="1"/>
  <c r="F146" i="1"/>
  <c r="G146" i="1" s="1"/>
  <c r="E146" i="1"/>
  <c r="F145" i="1"/>
  <c r="E145" i="1"/>
  <c r="F144" i="1"/>
  <c r="G144" i="1" s="1"/>
  <c r="E144" i="1"/>
  <c r="F143" i="1"/>
  <c r="E143" i="1"/>
  <c r="F142" i="1"/>
  <c r="G142" i="1" s="1"/>
  <c r="E142" i="1"/>
  <c r="F141" i="1"/>
  <c r="G141" i="1" s="1"/>
  <c r="E141" i="1"/>
  <c r="F140" i="1"/>
  <c r="G140" i="1" s="1"/>
  <c r="E140" i="1"/>
  <c r="F139" i="1"/>
  <c r="E139" i="1"/>
  <c r="F138" i="1"/>
  <c r="G138" i="1" s="1"/>
  <c r="E138" i="1"/>
  <c r="F137" i="1"/>
  <c r="E137" i="1"/>
  <c r="F136" i="1"/>
  <c r="G136" i="1" s="1"/>
  <c r="E136" i="1"/>
  <c r="F135" i="1"/>
  <c r="E135" i="1"/>
  <c r="F134" i="1"/>
  <c r="G134" i="1" s="1"/>
  <c r="E134" i="1"/>
  <c r="F133" i="1"/>
  <c r="G133" i="1" s="1"/>
  <c r="E133" i="1"/>
  <c r="F132" i="1"/>
  <c r="G132" i="1" s="1"/>
  <c r="E132" i="1"/>
  <c r="F131" i="1"/>
  <c r="E131" i="1"/>
  <c r="F130" i="1"/>
  <c r="G130" i="1" s="1"/>
  <c r="E130" i="1"/>
  <c r="F129" i="1"/>
  <c r="E129" i="1"/>
  <c r="F128" i="1"/>
  <c r="G128" i="1" s="1"/>
  <c r="E128" i="1"/>
  <c r="F127" i="1"/>
  <c r="E127" i="1"/>
  <c r="F126" i="1"/>
  <c r="G126" i="1" s="1"/>
  <c r="E126" i="1"/>
  <c r="F125" i="1"/>
  <c r="G125" i="1" s="1"/>
  <c r="E125" i="1"/>
  <c r="F124" i="1"/>
  <c r="G124" i="1" s="1"/>
  <c r="E124" i="1"/>
  <c r="F123" i="1"/>
  <c r="E123" i="1"/>
  <c r="F122" i="1"/>
  <c r="G122" i="1" s="1"/>
  <c r="E122" i="1"/>
  <c r="F121" i="1"/>
  <c r="E121" i="1"/>
  <c r="F120" i="1"/>
  <c r="G120" i="1" s="1"/>
  <c r="E120" i="1"/>
  <c r="F119" i="1"/>
  <c r="E119" i="1"/>
  <c r="F118" i="1"/>
  <c r="G118" i="1" s="1"/>
  <c r="E118" i="1"/>
  <c r="F117" i="1"/>
  <c r="G117" i="1" s="1"/>
  <c r="E117" i="1"/>
  <c r="F116" i="1"/>
  <c r="G116" i="1" s="1"/>
  <c r="E116" i="1"/>
  <c r="F115" i="1"/>
  <c r="E115" i="1"/>
  <c r="F114" i="1"/>
  <c r="G114" i="1" s="1"/>
  <c r="E114" i="1"/>
  <c r="F113" i="1"/>
  <c r="E113" i="1"/>
  <c r="F112" i="1"/>
  <c r="G112" i="1" s="1"/>
  <c r="E112" i="1"/>
  <c r="F111" i="1"/>
  <c r="E111" i="1"/>
  <c r="F110" i="1"/>
  <c r="G110" i="1" s="1"/>
  <c r="E110" i="1"/>
  <c r="F109" i="1"/>
  <c r="G109" i="1" s="1"/>
  <c r="E109" i="1"/>
  <c r="F108" i="1"/>
  <c r="G108" i="1" s="1"/>
  <c r="E108" i="1"/>
  <c r="F107" i="1"/>
  <c r="E107" i="1"/>
  <c r="F106" i="1"/>
  <c r="G106" i="1" s="1"/>
  <c r="E106" i="1"/>
  <c r="F105" i="1"/>
  <c r="E105" i="1"/>
  <c r="F104" i="1"/>
  <c r="G104" i="1" s="1"/>
  <c r="E104" i="1"/>
  <c r="F103" i="1"/>
  <c r="E103" i="1"/>
  <c r="F102" i="1"/>
  <c r="G102" i="1" s="1"/>
  <c r="E102" i="1"/>
  <c r="F101" i="1"/>
  <c r="G101" i="1" s="1"/>
  <c r="E101" i="1"/>
  <c r="F100" i="1"/>
  <c r="G100" i="1" s="1"/>
  <c r="E100" i="1"/>
  <c r="F99" i="1"/>
  <c r="E99" i="1"/>
  <c r="F98" i="1"/>
  <c r="G98" i="1" s="1"/>
  <c r="E98" i="1"/>
  <c r="F97" i="1"/>
  <c r="E97" i="1"/>
  <c r="F96" i="1"/>
  <c r="G96" i="1" s="1"/>
  <c r="E96" i="1"/>
  <c r="F95" i="1"/>
  <c r="E95" i="1"/>
  <c r="F94" i="1"/>
  <c r="G94" i="1" s="1"/>
  <c r="E94" i="1"/>
  <c r="F93" i="1"/>
  <c r="G93" i="1" s="1"/>
  <c r="E93" i="1"/>
  <c r="F92" i="1"/>
  <c r="G92" i="1" s="1"/>
  <c r="E92" i="1"/>
  <c r="F91" i="1"/>
  <c r="E91" i="1"/>
  <c r="F90" i="1"/>
  <c r="G90" i="1" s="1"/>
  <c r="E90" i="1"/>
  <c r="F89" i="1"/>
  <c r="E89" i="1"/>
  <c r="F88" i="1"/>
  <c r="G88" i="1" s="1"/>
  <c r="E88" i="1"/>
  <c r="F87" i="1"/>
  <c r="E87" i="1"/>
  <c r="F86" i="1"/>
  <c r="G86" i="1" s="1"/>
  <c r="E86" i="1"/>
  <c r="F85" i="1"/>
  <c r="G85" i="1" s="1"/>
  <c r="E85" i="1"/>
  <c r="F84" i="1"/>
  <c r="G84" i="1" s="1"/>
  <c r="E84" i="1"/>
  <c r="F83" i="1"/>
  <c r="E83" i="1"/>
  <c r="F82" i="1"/>
  <c r="G82" i="1" s="1"/>
  <c r="E82" i="1"/>
  <c r="F81" i="1"/>
  <c r="E81" i="1"/>
  <c r="F80" i="1"/>
  <c r="G80" i="1" s="1"/>
  <c r="E80" i="1"/>
  <c r="F79" i="1"/>
  <c r="E79" i="1"/>
  <c r="F78" i="1"/>
  <c r="G78" i="1" s="1"/>
  <c r="E78" i="1"/>
  <c r="F77" i="1"/>
  <c r="G77" i="1" s="1"/>
  <c r="E77" i="1"/>
  <c r="F76" i="1"/>
  <c r="G76" i="1" s="1"/>
  <c r="E76" i="1"/>
  <c r="F75" i="1"/>
  <c r="E75" i="1"/>
  <c r="F74" i="1"/>
  <c r="G74" i="1" s="1"/>
  <c r="E74" i="1"/>
  <c r="F73" i="1"/>
  <c r="E73" i="1"/>
  <c r="F72" i="1"/>
  <c r="G72" i="1" s="1"/>
  <c r="E72" i="1"/>
  <c r="F71" i="1"/>
  <c r="E71" i="1"/>
  <c r="F70" i="1"/>
  <c r="G70" i="1" s="1"/>
  <c r="E70" i="1"/>
  <c r="F69" i="1"/>
  <c r="G69" i="1" s="1"/>
  <c r="E69" i="1"/>
  <c r="F68" i="1"/>
  <c r="G68" i="1" s="1"/>
  <c r="E68" i="1"/>
  <c r="F67" i="1"/>
  <c r="E67" i="1"/>
  <c r="F66" i="1"/>
  <c r="G66" i="1" s="1"/>
  <c r="E66" i="1"/>
  <c r="F65" i="1"/>
  <c r="E65" i="1"/>
  <c r="F64" i="1"/>
  <c r="G64" i="1" s="1"/>
  <c r="E64" i="1"/>
  <c r="F63" i="1"/>
  <c r="E63" i="1"/>
  <c r="F62" i="1"/>
  <c r="G62" i="1" s="1"/>
  <c r="E62" i="1"/>
  <c r="F61" i="1"/>
  <c r="G61" i="1" s="1"/>
  <c r="E61" i="1"/>
  <c r="F60" i="1"/>
  <c r="G60" i="1" s="1"/>
  <c r="E60" i="1"/>
  <c r="F59" i="1"/>
  <c r="E59" i="1"/>
  <c r="F58" i="1"/>
  <c r="G58" i="1" s="1"/>
  <c r="E58" i="1"/>
  <c r="F57" i="1"/>
  <c r="E57" i="1"/>
  <c r="F56" i="1"/>
  <c r="G56" i="1" s="1"/>
  <c r="E56" i="1"/>
  <c r="F55" i="1"/>
  <c r="E55" i="1"/>
  <c r="F54" i="1"/>
  <c r="G54" i="1" s="1"/>
  <c r="E54" i="1"/>
  <c r="F53" i="1"/>
  <c r="G53" i="1" s="1"/>
  <c r="E53" i="1"/>
  <c r="F52" i="1"/>
  <c r="G52" i="1" s="1"/>
  <c r="E52" i="1"/>
  <c r="F51" i="1"/>
  <c r="E51" i="1"/>
  <c r="F50" i="1"/>
  <c r="G50" i="1" s="1"/>
  <c r="E50" i="1"/>
  <c r="F49" i="1"/>
  <c r="E49" i="1"/>
  <c r="F48" i="1"/>
  <c r="G48" i="1" s="1"/>
  <c r="E48" i="1"/>
  <c r="F47" i="1"/>
  <c r="E47" i="1"/>
  <c r="F46" i="1"/>
  <c r="G46" i="1" s="1"/>
  <c r="E46" i="1"/>
  <c r="F45" i="1"/>
  <c r="G45" i="1" s="1"/>
  <c r="E45" i="1"/>
  <c r="F44" i="1"/>
  <c r="G44" i="1" s="1"/>
  <c r="E44" i="1"/>
  <c r="F43" i="1"/>
  <c r="E43" i="1"/>
  <c r="F42" i="1"/>
  <c r="G42" i="1" s="1"/>
  <c r="E42" i="1"/>
  <c r="F41" i="1"/>
  <c r="E41" i="1"/>
  <c r="F40" i="1"/>
  <c r="G40" i="1" s="1"/>
  <c r="E40" i="1"/>
  <c r="F39" i="1"/>
  <c r="E39" i="1"/>
  <c r="F38" i="1"/>
  <c r="G38" i="1" s="1"/>
  <c r="E38" i="1"/>
  <c r="F37" i="1"/>
  <c r="G37" i="1" s="1"/>
  <c r="E37" i="1"/>
  <c r="F36" i="1"/>
  <c r="G36" i="1" s="1"/>
  <c r="E36" i="1"/>
  <c r="F35" i="1"/>
  <c r="E35" i="1"/>
  <c r="F34" i="1"/>
  <c r="G34" i="1" s="1"/>
  <c r="E34" i="1"/>
  <c r="F33" i="1"/>
  <c r="E33" i="1"/>
  <c r="F32" i="1"/>
  <c r="G32" i="1" s="1"/>
  <c r="E32" i="1"/>
  <c r="F31" i="1"/>
  <c r="E31" i="1"/>
  <c r="F30" i="1"/>
  <c r="G30" i="1" s="1"/>
  <c r="E30" i="1"/>
  <c r="F29" i="1"/>
  <c r="G29" i="1" s="1"/>
  <c r="E29" i="1"/>
  <c r="F28" i="1"/>
  <c r="G28" i="1" s="1"/>
  <c r="E28" i="1"/>
  <c r="F27" i="1"/>
  <c r="E27" i="1"/>
  <c r="F26" i="1"/>
  <c r="G26" i="1" s="1"/>
  <c r="E26" i="1"/>
  <c r="F25" i="1"/>
  <c r="G25" i="1" s="1"/>
  <c r="E25" i="1"/>
  <c r="F24" i="1"/>
  <c r="G24" i="1" s="1"/>
  <c r="E24" i="1"/>
  <c r="F23" i="1"/>
  <c r="E23" i="1"/>
  <c r="F22" i="1"/>
  <c r="G22" i="1" s="1"/>
  <c r="E22" i="1"/>
  <c r="F21" i="1"/>
  <c r="G21" i="1" s="1"/>
  <c r="E21" i="1"/>
  <c r="F20" i="1"/>
  <c r="G20" i="1" s="1"/>
  <c r="E20" i="1"/>
  <c r="F19" i="1"/>
  <c r="E19" i="1"/>
  <c r="F18" i="1"/>
  <c r="G18" i="1" s="1"/>
  <c r="E18" i="1"/>
  <c r="F17" i="1"/>
  <c r="G17" i="1" s="1"/>
  <c r="E17" i="1"/>
  <c r="F16" i="1"/>
  <c r="G16" i="1" s="1"/>
  <c r="E16" i="1"/>
  <c r="F15" i="1"/>
  <c r="E15" i="1"/>
  <c r="F14" i="1"/>
  <c r="G14" i="1" s="1"/>
  <c r="E14" i="1"/>
  <c r="F13" i="1"/>
  <c r="G13" i="1" s="1"/>
  <c r="E13" i="1"/>
  <c r="F12" i="1"/>
  <c r="G12" i="1" s="1"/>
  <c r="E12" i="1"/>
  <c r="F11" i="1"/>
  <c r="G11" i="1" s="1"/>
  <c r="E11" i="1"/>
  <c r="F10" i="1"/>
  <c r="E10" i="1"/>
  <c r="F9" i="1"/>
  <c r="G9" i="1" s="1"/>
  <c r="E9" i="1"/>
  <c r="F8" i="1"/>
  <c r="E8" i="1"/>
  <c r="F7" i="1"/>
  <c r="E7" i="1"/>
  <c r="F6" i="1"/>
  <c r="E6" i="1"/>
  <c r="F5" i="1"/>
  <c r="G5" i="1" s="1"/>
  <c r="E5" i="1"/>
  <c r="G264" i="1"/>
  <c r="G260" i="1"/>
  <c r="G255" i="1"/>
  <c r="G241" i="1"/>
  <c r="G233" i="1"/>
  <c r="G225" i="1"/>
  <c r="G217" i="1"/>
  <c r="G209" i="1"/>
  <c r="G201" i="1"/>
  <c r="G193" i="1"/>
  <c r="G185" i="1"/>
  <c r="G177" i="1"/>
  <c r="G169" i="1"/>
  <c r="G161" i="1"/>
  <c r="G153" i="1"/>
  <c r="G145" i="1"/>
  <c r="G137" i="1"/>
  <c r="G129" i="1"/>
  <c r="G121" i="1"/>
  <c r="G113" i="1"/>
  <c r="G105" i="1"/>
  <c r="G97" i="1"/>
  <c r="G89" i="1"/>
  <c r="G81" i="1"/>
  <c r="G73" i="1"/>
  <c r="G65" i="1"/>
  <c r="G57" i="1"/>
  <c r="G49" i="1"/>
  <c r="G41" i="1"/>
  <c r="G33" i="1"/>
  <c r="G7" i="1"/>
  <c r="E4" i="1"/>
  <c r="F4" i="1"/>
  <c r="G8" i="1" l="1"/>
  <c r="G4" i="1"/>
  <c r="G6" i="1"/>
  <c r="G10" i="1"/>
  <c r="G258" i="1"/>
  <c r="G262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5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7" i="1"/>
</calcChain>
</file>

<file path=xl/sharedStrings.xml><?xml version="1.0" encoding="utf-8"?>
<sst xmlns="http://schemas.openxmlformats.org/spreadsheetml/2006/main" count="1070" uniqueCount="512">
  <si>
    <t>Полное имя (Ф.И.О.)</t>
  </si>
  <si>
    <t>ИТОГОВАЯ ОБЩАЯ СУММА</t>
  </si>
  <si>
    <r>
      <t>Город,</t>
    </r>
    <r>
      <rPr>
        <sz val="12"/>
        <color rgb="FF000000"/>
        <rFont val="Calibri"/>
        <family val="2"/>
        <charset val="204"/>
      </rPr>
      <t xml:space="preserve"> в котором специалист здравоохранения осуществляет практическую деятельность, имеет основное место профессиональной деятельности</t>
    </r>
  </si>
  <si>
    <r>
      <rPr>
        <b/>
        <sz val="12"/>
        <color rgb="FF000000"/>
        <rFont val="Calibri"/>
        <family val="2"/>
        <charset val="204"/>
      </rPr>
      <t>Страна</t>
    </r>
    <r>
      <rPr>
        <sz val="12"/>
        <color rgb="FF000000"/>
        <rFont val="Calibri"/>
        <family val="2"/>
        <charset val="204"/>
      </rPr>
      <t xml:space="preserve"> основного места осуществления деятельности</t>
    </r>
  </si>
  <si>
    <r>
      <rPr>
        <b/>
        <sz val="12"/>
        <color rgb="FF000000"/>
        <rFont val="Calibri"/>
        <family val="2"/>
        <charset val="204"/>
      </rPr>
      <t>Юридический адрес</t>
    </r>
    <r>
      <rPr>
        <sz val="12"/>
        <color rgb="FF000000"/>
        <rFont val="Calibri"/>
        <family val="2"/>
        <charset val="204"/>
      </rPr>
      <t xml:space="preserve"> основного места осуществления деятельности </t>
    </r>
  </si>
  <si>
    <r>
      <rPr>
        <b/>
        <sz val="12"/>
        <color theme="1"/>
        <rFont val="Calibri"/>
        <family val="2"/>
        <charset val="204"/>
      </rPr>
      <t>Платежи</t>
    </r>
    <r>
      <rPr>
        <sz val="12"/>
        <color theme="1"/>
        <rFont val="Calibri"/>
        <family val="2"/>
        <charset val="204"/>
      </rPr>
      <t xml:space="preserve"> за оказание услуг и консультирование</t>
    </r>
  </si>
  <si>
    <r>
      <rPr>
        <i/>
        <sz val="12"/>
        <color theme="0"/>
        <rFont val="Calibri"/>
        <family val="2"/>
        <charset val="204"/>
      </rPr>
      <t xml:space="preserve">ИНДИВИДУАЛЬНОЕ РАСКРЫТИЕ ПРИ ИДЕНТИФИКАЦИИ КАЖДОГО ПОЛУЧАТЕЛЯ  - </t>
    </r>
    <r>
      <rPr>
        <b/>
        <i/>
        <sz val="16"/>
        <color theme="0"/>
        <rFont val="Calibri"/>
        <family val="2"/>
        <charset val="204"/>
      </rPr>
      <t>СПЕЦИАЛИСТА ЗДРАВООХРАНЕНИЯ</t>
    </r>
    <r>
      <rPr>
        <i/>
        <sz val="12"/>
        <color theme="0"/>
        <rFont val="Calibri"/>
        <family val="2"/>
        <charset val="204"/>
      </rPr>
      <t xml:space="preserve"> – каждая строка для  каждого HCP  в течение года, будут суммированы: детализация должны быть доступна каждому получателю или исключительно органам государственной власти при необходимости)</t>
    </r>
  </si>
  <si>
    <r>
      <rPr>
        <i/>
        <sz val="12"/>
        <color theme="0"/>
        <rFont val="Calibri"/>
        <family val="2"/>
        <charset val="204"/>
      </rPr>
      <t>ИНДИВИДУАЛЬНОЕ РАСКРЫТИЕ ПРИ ИДЕНТИФИКАЦИИ КАЖДОГО ПОЛУЧАТЕЛЯ</t>
    </r>
    <r>
      <rPr>
        <i/>
        <sz val="12"/>
        <color rgb="FFFFFFFF"/>
        <rFont val="Calibri"/>
        <family val="2"/>
        <charset val="204"/>
      </rPr>
      <t xml:space="preserve"> –</t>
    </r>
    <r>
      <rPr>
        <b/>
        <i/>
        <sz val="16"/>
        <color rgb="FFFFFFFF"/>
        <rFont val="Calibri"/>
        <family val="2"/>
        <charset val="204"/>
      </rPr>
      <t>ОРГАНИЗАЦИИ ЗДРАВООХРАНЕНИЯ</t>
    </r>
    <r>
      <rPr>
        <i/>
        <sz val="12"/>
        <color rgb="FFFFFFFF"/>
        <rFont val="Calibri"/>
        <family val="2"/>
        <charset val="204"/>
      </rPr>
      <t xml:space="preserve"> - каждая строка для каждой отдельной ОЗ (т.е. все передачи ценностей, осуществляемые в пользу каждой ОЗ в течение года, будут суммированы: детализация должны быть доступна каждому получателю или исключительно органам государственной власти при необходимости)</t>
    </r>
  </si>
  <si>
    <r>
      <rPr>
        <b/>
        <sz val="12"/>
        <color rgb="FF000000"/>
        <rFont val="Calibri"/>
        <family val="2"/>
        <charset val="204"/>
      </rPr>
      <t>Юридический адрес</t>
    </r>
    <r>
      <rPr>
        <sz val="12"/>
        <color rgb="FF000000"/>
        <rFont val="Calibri"/>
        <family val="2"/>
        <charset val="204"/>
      </rPr>
      <t xml:space="preserve"> ОЗ</t>
    </r>
  </si>
  <si>
    <r>
      <rPr>
        <b/>
        <sz val="12"/>
        <color rgb="FF000000"/>
        <rFont val="Calibri"/>
        <family val="2"/>
        <charset val="204"/>
      </rPr>
      <t>Страна</t>
    </r>
    <r>
      <rPr>
        <sz val="12"/>
        <color rgb="FF000000"/>
        <rFont val="Calibri"/>
        <family val="2"/>
        <charset val="204"/>
      </rPr>
      <t xml:space="preserve"> основного места осуществления деятельности ОЗ</t>
    </r>
  </si>
  <si>
    <r>
      <t xml:space="preserve">Город  </t>
    </r>
    <r>
      <rPr>
        <sz val="12"/>
        <color rgb="FF000000"/>
        <rFont val="Calibri"/>
        <family val="2"/>
        <charset val="204"/>
      </rPr>
      <t>место регистрации ОЗ</t>
    </r>
  </si>
  <si>
    <r>
      <rPr>
        <b/>
        <sz val="12"/>
        <color rgb="FF000000"/>
        <rFont val="Calibri"/>
        <family val="2"/>
        <charset val="204"/>
      </rPr>
      <t>Спонсорские соглашения</t>
    </r>
    <r>
      <rPr>
        <sz val="12"/>
        <color rgb="FF000000"/>
        <rFont val="Calibri"/>
        <family val="2"/>
        <charset val="204"/>
      </rPr>
      <t xml:space="preserve"> с организациями здравоохранения или с третьими лицами, привлеченными организацией здравоохранения для целей организации мероприятия</t>
    </r>
  </si>
  <si>
    <r>
      <t xml:space="preserve">Название </t>
    </r>
    <r>
      <rPr>
        <sz val="12"/>
        <color rgb="FF000000"/>
        <rFont val="Calibri"/>
        <family val="2"/>
        <charset val="204"/>
      </rPr>
      <t>Организации Здравоохранения</t>
    </r>
    <r>
      <rPr>
        <b/>
        <sz val="12"/>
        <color rgb="FF000000"/>
        <rFont val="Calibri"/>
        <family val="2"/>
        <charset val="204"/>
      </rPr>
      <t xml:space="preserve"> (ОЗ)</t>
    </r>
  </si>
  <si>
    <r>
      <rPr>
        <b/>
        <sz val="12"/>
        <color rgb="FF000000"/>
        <rFont val="Calibri"/>
        <family val="2"/>
        <charset val="204"/>
      </rPr>
      <t>Покрытие расходов</t>
    </r>
    <r>
      <rPr>
        <sz val="12"/>
        <color rgb="FF000000"/>
        <rFont val="Calibri"/>
        <family val="2"/>
        <charset val="204"/>
      </rPr>
      <t xml:space="preserve">, связанных с проведением мероприятий, включая  транспортные расходы и расходы проживание и регистрационные взносы за участие в мероприятии </t>
    </r>
  </si>
  <si>
    <r>
      <rPr>
        <b/>
        <sz val="12"/>
        <color theme="1"/>
        <rFont val="Calibri"/>
        <family val="2"/>
        <charset val="204"/>
      </rPr>
      <t>Платежи</t>
    </r>
    <r>
      <rPr>
        <sz val="12"/>
        <color theme="1"/>
        <rFont val="Calibri"/>
        <family val="2"/>
        <charset val="204"/>
      </rPr>
      <t xml:space="preserve"> за оказание услуг и консультирование </t>
    </r>
  </si>
  <si>
    <t>Михалева Людмила Дмитриевна</t>
  </si>
  <si>
    <t>Чайкина Алла Евгеньевна</t>
  </si>
  <si>
    <t>Владивосток</t>
  </si>
  <si>
    <t>г. Владивтсок ул. Станюклвича 53</t>
  </si>
  <si>
    <t>г. Владивосток пр. Острякова,2</t>
  </si>
  <si>
    <t>Бахирева Ольга Александровна</t>
  </si>
  <si>
    <t>Бровкина Татьяна Евгеньевна</t>
  </si>
  <si>
    <t>Владимир</t>
  </si>
  <si>
    <t>Владимирская обл., пос. Содышка, ул. Прибольничная, 2</t>
  </si>
  <si>
    <t>Барулин Александр Евгеньевич</t>
  </si>
  <si>
    <t>Курушина Ольга Викторовна</t>
  </si>
  <si>
    <t>Тараканова Елена Александровна</t>
  </si>
  <si>
    <t>Волгоград</t>
  </si>
  <si>
    <t>400131, г. Волгоград, пл. Павщих Борцов, 1</t>
  </si>
  <si>
    <t>125635, г. Волгоград, ул. Ангарская, 13 Л</t>
  </si>
  <si>
    <t>Азарова Александра Михайловна</t>
  </si>
  <si>
    <t>Гальцов Борис Игоревич</t>
  </si>
  <si>
    <t>Леонов Виталий Викторович</t>
  </si>
  <si>
    <t>Подвигин Сергей Николаевич</t>
  </si>
  <si>
    <t>Федоров Борис Анатольевич</t>
  </si>
  <si>
    <t>Федоров Николай Владимирович</t>
  </si>
  <si>
    <t>Чуприна Светлана Евгеньевна</t>
  </si>
  <si>
    <t>Воронеж</t>
  </si>
  <si>
    <t>Воронеж, 20-лет Октября, 73</t>
  </si>
  <si>
    <t>399083, Липецкая обл., Грязинский р-он, с.Плеханово</t>
  </si>
  <si>
    <t>394052, Воронеж, ул.Матросова, 127, нежилое встроенное помещение 1 в литере 1А</t>
  </si>
  <si>
    <t>ул. Владимира Невского, 48В, Воронеж, Воронежская обл., Россия, 394005</t>
  </si>
  <si>
    <t>ул. Бабушкина, 7, Липецк, Россия, 398026</t>
  </si>
  <si>
    <t>394066, Воронеж, Московский проспект, 151</t>
  </si>
  <si>
    <t>Гужавин Евгений Юрьевич</t>
  </si>
  <si>
    <t>Мельниченко Наталья Валерьевна</t>
  </si>
  <si>
    <t>Ретюнский Константин Юрьевич</t>
  </si>
  <si>
    <t>Сунцова Ирина Павловна</t>
  </si>
  <si>
    <t>Чечулина ирина Владимировна</t>
  </si>
  <si>
    <t>Екатеринбург</t>
  </si>
  <si>
    <t>г. Екатеринбург ул. Сибирский тракт 8 км</t>
  </si>
  <si>
    <t>ООО "Городская больница №41", 620 043,Екатеринбург, ул.Начива Васильева, 25</t>
  </si>
  <si>
    <t>г. Екатеринбург ул. Репина д.3</t>
  </si>
  <si>
    <t>622031, Свердловская обл.,г. Нижний Тагил, ул. Монтажников, 80</t>
  </si>
  <si>
    <t>Руженская Елена Владимировна</t>
  </si>
  <si>
    <t>Иваново</t>
  </si>
  <si>
    <t>Иваново, Шереметьевский пр.,8</t>
  </si>
  <si>
    <t>Ворсина Ольга Петровна</t>
  </si>
  <si>
    <t>Петрунько Ольга Вячеславна</t>
  </si>
  <si>
    <t>Иркутск</t>
  </si>
  <si>
    <t>г. Иркутск микрорайон Юбилейный ,11 А</t>
  </si>
  <si>
    <t>г.Иркутск микрорайон Юбилейный , 100</t>
  </si>
  <si>
    <t>Хильман Сергей Владимирович</t>
  </si>
  <si>
    <t>Ишим</t>
  </si>
  <si>
    <t>627755 Тюменская область, г. Ишим, ул. Карла Маркса,38</t>
  </si>
  <si>
    <t>Хасанова Дина Рустемовна</t>
  </si>
  <si>
    <t>Казань</t>
  </si>
  <si>
    <t>г. Казань, ул.Карбышева,д.12а</t>
  </si>
  <si>
    <t>Борисова Валерия Анатольевна</t>
  </si>
  <si>
    <t>Сорокина Вероника Альбертовна</t>
  </si>
  <si>
    <t>Кемерово</t>
  </si>
  <si>
    <t>г. Кемерово, Павленко, 9</t>
  </si>
  <si>
    <t>г. Кемерово, Волгоградская, 41</t>
  </si>
  <si>
    <t>Жуков Сергей Евгеньевич</t>
  </si>
  <si>
    <t>Киров</t>
  </si>
  <si>
    <t>г.Киров ул.Профсоюзная, 44</t>
  </si>
  <si>
    <t>Баринова Ольга Федоровна</t>
  </si>
  <si>
    <t>Вакула Ирина Николаевна</t>
  </si>
  <si>
    <t>Гейко Наталья Витальевна</t>
  </si>
  <si>
    <t>Глазунова Татьяна Ивановна</t>
  </si>
  <si>
    <t>Демьянов Александр Вячеславович</t>
  </si>
  <si>
    <t>Демьянов Иван Александрович</t>
  </si>
  <si>
    <t>Карагезян Елена Анатольевна</t>
  </si>
  <si>
    <t>Койкова Ирина Анатольевна</t>
  </si>
  <si>
    <t>Колесников Владимир Витальевич</t>
  </si>
  <si>
    <t>Мельник Елена Юрьевна</t>
  </si>
  <si>
    <t>Сичинава Джамбул Кононович</t>
  </si>
  <si>
    <t>Ткачева Любовь Викторовна</t>
  </si>
  <si>
    <t>Хлопин Геннадий Анатольевич</t>
  </si>
  <si>
    <t>Хлопина Инга Викторовна</t>
  </si>
  <si>
    <t>Краснодар</t>
  </si>
  <si>
    <t>Ставрополь</t>
  </si>
  <si>
    <t>г. Ставрополь, ул. Ленина, 304</t>
  </si>
  <si>
    <t>г. Краснодар, ул. Красная,1</t>
  </si>
  <si>
    <t>г.Краснодар,ул.Трудовой Славы,д.1</t>
  </si>
  <si>
    <t>г. Краснодар, шоссе Нефтянников, 37/5</t>
  </si>
  <si>
    <t>г.Краснодар,ул.Орджоникидзе,60</t>
  </si>
  <si>
    <t>г.Краснодар,ул.Седина,4</t>
  </si>
  <si>
    <t>г. Краснодар, ул. 1 Мая, 167</t>
  </si>
  <si>
    <t>Белоцеркович Ольга Викторовна</t>
  </si>
  <si>
    <t>Дак Геннадий Анатольевич</t>
  </si>
  <si>
    <t>Павлова Светлана Валерьевна</t>
  </si>
  <si>
    <t>Стребков Андрей Владимирович</t>
  </si>
  <si>
    <t>Красноярск</t>
  </si>
  <si>
    <t>Красноярск ул. Тамбовская,11 А</t>
  </si>
  <si>
    <t>Красноярск ул. Калинина,63 Г стр 11</t>
  </si>
  <si>
    <t>Сурикова Ирина Игоревна</t>
  </si>
  <si>
    <t>Курган</t>
  </si>
  <si>
    <t>Россия, г.Курган, ул Смирных 7</t>
  </si>
  <si>
    <t>Талимонов Руслан Николаевич</t>
  </si>
  <si>
    <t>Ленобласть</t>
  </si>
  <si>
    <t>Ленинградская обл, г.Лодейное Поле, пер.Свирский, д.1, 187700</t>
  </si>
  <si>
    <t>Гурская Екатерина Геннадиевна</t>
  </si>
  <si>
    <t>Дзеньдзюк Наталья Валерьевна</t>
  </si>
  <si>
    <t>Майкоп</t>
  </si>
  <si>
    <t>г. Майкоп, ул. Подлесная, 23а</t>
  </si>
  <si>
    <t>г. Майкоп, ул. Кужорская, 91</t>
  </si>
  <si>
    <t>Азимова Юлия Эдвардовна</t>
  </si>
  <si>
    <t>Боголепова Анна Николаевна</t>
  </si>
  <si>
    <t>Вильянов Владимир Борисович</t>
  </si>
  <si>
    <t>Винникова Мария Алексеевна</t>
  </si>
  <si>
    <t>Волель Беатриса Альбертовна</t>
  </si>
  <si>
    <t>Ганжула Павел Александрович</t>
  </si>
  <si>
    <t>Дмитриев Евгений Викторович</t>
  </si>
  <si>
    <t>Добровольский Александр Павлович</t>
  </si>
  <si>
    <t>Евтушенко Валерий Яковлевич</t>
  </si>
  <si>
    <t>Зайцев Олег Семенович</t>
  </si>
  <si>
    <t>Захаров Владимир Владимирович</t>
  </si>
  <si>
    <t>Иванов Станислав Викторович</t>
  </si>
  <si>
    <t>Костенко Елена Владимировна</t>
  </si>
  <si>
    <t>Костюк Георгий Петрович</t>
  </si>
  <si>
    <t>Котов Алексей Сергеевич</t>
  </si>
  <si>
    <t>Котов Сергей Викторович</t>
  </si>
  <si>
    <t>Латышева Нина Владимировна</t>
  </si>
  <si>
    <t>Маховская Татьяна Григорьевна</t>
  </si>
  <si>
    <t>Медведев Владимир Эрнстович</t>
  </si>
  <si>
    <t>Меркель Владимир Аронович</t>
  </si>
  <si>
    <t>Никулин Денис Игоревич</t>
  </si>
  <si>
    <t>Новаковская Марина Евгеньевна</t>
  </si>
  <si>
    <t>Новицкий Евгений Владимирович</t>
  </si>
  <si>
    <t>Нодель Марина Романовна</t>
  </si>
  <si>
    <t>Олейчик Игорь Валентинович</t>
  </si>
  <si>
    <t>Павличенко Алексей Викторович</t>
  </si>
  <si>
    <t>Ромасенко Любовь Владимировна</t>
  </si>
  <si>
    <t>Румянцева Ольга Сергеевна</t>
  </si>
  <si>
    <t>Рытик Элла Геннадьевна</t>
  </si>
  <si>
    <t>Соколова Любовь Петровна</t>
  </si>
  <si>
    <t>Телешова Евгения Сергеевна</t>
  </si>
  <si>
    <t>Ушаков Юрий Владимирович</t>
  </si>
  <si>
    <t>Федорова Вера Ивановна</t>
  </si>
  <si>
    <t>Фрис Ян Евгеньевич</t>
  </si>
  <si>
    <t>Ханнанова Ангелина Наилевна</t>
  </si>
  <si>
    <t>Шмилович Андрей Аркадьевич</t>
  </si>
  <si>
    <t>г.Москва, ул. Новый Арбат д.32</t>
  </si>
  <si>
    <t>г.Москва, ул.Островитянова д.1</t>
  </si>
  <si>
    <t>г.Москва, Большая Полянка д.7\10 стр.3</t>
  </si>
  <si>
    <t>Москва, ул.Миклухо-Маклая 29 к 2 Москва</t>
  </si>
  <si>
    <t>г. Москва, ул. 8 Марта, 1, стр. 14</t>
  </si>
  <si>
    <t>117105, Москва, Варшавское шоссе 21</t>
  </si>
  <si>
    <t>г.Москва, ул.4ая Тверская-Ямская д.16</t>
  </si>
  <si>
    <t>г.Москва, ул.Россолимо д.11 стр.1</t>
  </si>
  <si>
    <t>115522, Москва, Каширское шоссе, 34</t>
  </si>
  <si>
    <t>г.Москва, ул.Бауманская д.70</t>
  </si>
  <si>
    <t>Москва,107076,г Москва,ул.Матросская тишина,д 20</t>
  </si>
  <si>
    <t>г Москва, ул Щепкина, 61/2</t>
  </si>
  <si>
    <t>г.Москва, ул.Сивцев Вражек д.26\28</t>
  </si>
  <si>
    <t>117198,Москва,Миклухо-Маклая 6</t>
  </si>
  <si>
    <t>107076, г.Москва, ул.Потешная, д.3</t>
  </si>
  <si>
    <t>Ленинский пр. д 37 Москва</t>
  </si>
  <si>
    <t>115516, г. Москва, ул. Бакинская, д. 26.</t>
  </si>
  <si>
    <t xml:space="preserve"> 117997, Москва, ул. Островитянова, 1</t>
  </si>
  <si>
    <t>г.Москва, ул.Кропоткинский переулок д. 23</t>
  </si>
  <si>
    <t>117152, город Москва, Загородное шоссе, дом 2</t>
  </si>
  <si>
    <t>Староволынская 10 Москва</t>
  </si>
  <si>
    <t>125367, Москва, Волоколамское шоссе, 47</t>
  </si>
  <si>
    <t>г.Москва,ул.Зюзинская, д.1</t>
  </si>
  <si>
    <t>г.Москва, ул.Большая Полянка д.51 а</t>
  </si>
  <si>
    <t>г Москва, ул Красная Пресня, 16/2</t>
  </si>
  <si>
    <t xml:space="preserve"> 117997, Москва, ул. Островитянова, 1,</t>
  </si>
  <si>
    <t>Москва</t>
  </si>
  <si>
    <t>Баранок Наталья Валерьевна</t>
  </si>
  <si>
    <t>Джулай Иван Анатольевич</t>
  </si>
  <si>
    <t>Онегин Алексей Валентинович</t>
  </si>
  <si>
    <t>Мурманск</t>
  </si>
  <si>
    <t>Мурманск, Верхне-Ростинское шоссе д.17А</t>
  </si>
  <si>
    <t>Мурманск, ул.Павлова д.6</t>
  </si>
  <si>
    <t>Мурманск, ул.Свердлова д.4</t>
  </si>
  <si>
    <t>Афанасьева Людмила Ивановна</t>
  </si>
  <si>
    <t>Воробьева Анна Сергеевна</t>
  </si>
  <si>
    <t>Дяченко Анна Михайловна</t>
  </si>
  <si>
    <t>Касимова Лала Наримановна</t>
  </si>
  <si>
    <t>Китаева Ирина Ивановна</t>
  </si>
  <si>
    <t>Смиренский Евгений Александрович</t>
  </si>
  <si>
    <t>Шпагина Анна Викторовна</t>
  </si>
  <si>
    <t>Н.Новгород</t>
  </si>
  <si>
    <t>Н.Новгород,  ул.Кащенко,  12 А</t>
  </si>
  <si>
    <t>Н.Новгород,  ул.Минеева, 29</t>
  </si>
  <si>
    <t>Г.Городец, Нижегородской    обл. ул.Речников, 7</t>
  </si>
  <si>
    <t>Н.Новгород, ул.Ульянова,41</t>
  </si>
  <si>
    <t>Н.Новгород, ул.  Июльских  дней, 28</t>
  </si>
  <si>
    <t>Зарубин Валерий Анатольевич</t>
  </si>
  <si>
    <t>Нвокуйбышевск</t>
  </si>
  <si>
    <t>г.Новокуйбышевск ул.Кутузова,10</t>
  </si>
  <si>
    <t>Гринченко Олег Николаевич</t>
  </si>
  <si>
    <t>Синицын Сергей Александрович</t>
  </si>
  <si>
    <t>Сурмач Олег Александрович</t>
  </si>
  <si>
    <t>Нижневартовск</t>
  </si>
  <si>
    <t>628615 г. Нижневартовск, ул. Интернациональная, 39 «В»</t>
  </si>
  <si>
    <t>628634, Ханты-Мансийский АО - Югра, Нижневартовский р-н, рп Излучинск, Энергетиков ул., 2</t>
  </si>
  <si>
    <t>Паркаева Екатерина Игоревна</t>
  </si>
  <si>
    <t>603076, г.Нижний Новгород, пр. Ленина, д.54</t>
  </si>
  <si>
    <t>Мишарин Вячеслав Юрьевич</t>
  </si>
  <si>
    <t>Нижний Тагил</t>
  </si>
  <si>
    <t>г. Нижний Тагил ул. Монтажников,80</t>
  </si>
  <si>
    <t>Визило Татьяна Леонидовна</t>
  </si>
  <si>
    <t>Новокузнецк</t>
  </si>
  <si>
    <t>г. Ленинск-Кузнецкий, Лесной городок, 1</t>
  </si>
  <si>
    <t>Загоруйко Елена Николаевна</t>
  </si>
  <si>
    <t>Кононенко Светлана Николаевна</t>
  </si>
  <si>
    <t>Ли Ксения Викторовна</t>
  </si>
  <si>
    <t>Новосибирск</t>
  </si>
  <si>
    <t xml:space="preserve"> 630091 г.Новосибирск, ул. Мичурина 37</t>
  </si>
  <si>
    <t xml:space="preserve"> 633010 г.Бердск ул. Первомайская 19А</t>
  </si>
  <si>
    <t>630003 г. Новосибирск ул. Владимировская 2</t>
  </si>
  <si>
    <t>Михайленко Ольга Ивановна</t>
  </si>
  <si>
    <t>Мордвинцева Елена Робертовна</t>
  </si>
  <si>
    <t>Овчинников Анатолий Александрович</t>
  </si>
  <si>
    <t>Простяков Арсений Игоревич</t>
  </si>
  <si>
    <t>Теркулов Равиль Инаятуллович</t>
  </si>
  <si>
    <t>Федорова Кристина Олеговна</t>
  </si>
  <si>
    <t>630054 г. новосибирск ул. Титова 18</t>
  </si>
  <si>
    <t xml:space="preserve"> 630003 г.Новосибирск, Владимировский спуск 2А</t>
  </si>
  <si>
    <t>630007 г. Новосибирск ул. Каинская 21</t>
  </si>
  <si>
    <t>630054 г.Новосибирск ул. Костычева 4</t>
  </si>
  <si>
    <t>Бульбакова Наталия Геннадиевна</t>
  </si>
  <si>
    <t>Волченко Виктор Владимирович</t>
  </si>
  <si>
    <t>Дорошенко Дмитрий Сергеевич</t>
  </si>
  <si>
    <t>Дударева Евгения Афанасьевна</t>
  </si>
  <si>
    <t>Кузьмина Ксения Николаевна</t>
  </si>
  <si>
    <t>Ракитин Сергей Андреевич</t>
  </si>
  <si>
    <t>Четвериков Дмитрий Владимирович</t>
  </si>
  <si>
    <t>Омск</t>
  </si>
  <si>
    <t>г.Омск, ул. Карбышева,3</t>
  </si>
  <si>
    <t>г. Омск, ул.  Старозагородная Роща, 8</t>
  </si>
  <si>
    <t>г. Омск, ул. 3-я Кордная,30</t>
  </si>
  <si>
    <t>г.Омск, ул. Ильинская, 9</t>
  </si>
  <si>
    <t>г.Омск, куйбышева,30</t>
  </si>
  <si>
    <t>г. Омск, ул 5-я Кордная,24</t>
  </si>
  <si>
    <t>Антохин Евгений Юрьевич</t>
  </si>
  <si>
    <t>Курапов Александр Семенович</t>
  </si>
  <si>
    <t>Нюхалов Глеб Анатольевич</t>
  </si>
  <si>
    <t>Пчелинцева Лариса Викторовна</t>
  </si>
  <si>
    <t>Радин Максим Сергеевич</t>
  </si>
  <si>
    <t>Оренбург</t>
  </si>
  <si>
    <t>г.Оренбург ул.Советская,6</t>
  </si>
  <si>
    <t>г.Оренбург ул.Невельская 4</t>
  </si>
  <si>
    <t>г.Оренбург ул.Пушкинская,27</t>
  </si>
  <si>
    <t>г.Оренбург ул.Аксакова, 23</t>
  </si>
  <si>
    <t>Андрусенко Анатолий Анатольевич</t>
  </si>
  <si>
    <t>Багратионов Александр Иванович</t>
  </si>
  <si>
    <t>Борзенкова Светлана Николаевна</t>
  </si>
  <si>
    <t>Бурдин Михаил Валерьевич</t>
  </si>
  <si>
    <t>Каракулова Юлия Владимировна</t>
  </si>
  <si>
    <t>Кудлаев Михаил Валерьевич</t>
  </si>
  <si>
    <t>Кудлаев Сергей Валерьевич</t>
  </si>
  <si>
    <t>Поляков Павел Андреевич</t>
  </si>
  <si>
    <t>Шестаков Владимир Васильевич</t>
  </si>
  <si>
    <t>Пермь</t>
  </si>
  <si>
    <t>г. Пермь, ул. Петропавловская, 26</t>
  </si>
  <si>
    <t>г.Чайковский, ул.Советская, 5</t>
  </si>
  <si>
    <t>Пермский край, Оханский район, с. Острожка, ул. Специалистов, 2</t>
  </si>
  <si>
    <t>г. Пермь, ул. Комиссара Пожарского, 19</t>
  </si>
  <si>
    <t>г. Пермь, ул. Корсуньская 2-я, 10</t>
  </si>
  <si>
    <t>г. Пермь, ул. Монастырская, 95/б</t>
  </si>
  <si>
    <t>Мрыхина Вероника Владимировна</t>
  </si>
  <si>
    <t>Солдаткин Виктор Александрович</t>
  </si>
  <si>
    <t>Черникова Ирина Владимировна</t>
  </si>
  <si>
    <t>Ростов-на-Дону</t>
  </si>
  <si>
    <t> Ростов-на-Дону, Семашко улица, 120,</t>
  </si>
  <si>
    <t>344022, г. Ростов-на-Дону, ул. Суворова, 119</t>
  </si>
  <si>
    <t>344022, г. Ростов-на-Дону, пер. Нахичеванский, 29;</t>
  </si>
  <si>
    <t>Федотов Илья Андреевич</t>
  </si>
  <si>
    <t>Рязань</t>
  </si>
  <si>
    <t>Рязань, Высоковольтная, 9</t>
  </si>
  <si>
    <t>Повереннова Ирина Евгеньевна</t>
  </si>
  <si>
    <t>Романов Дмитрий Валентинович</t>
  </si>
  <si>
    <t>Самара</t>
  </si>
  <si>
    <t>г.Самара ул. Ташкенская, 159</t>
  </si>
  <si>
    <t>г.Самара ул. Нагорная, 78</t>
  </si>
  <si>
    <t>Амелин Александр Витальевич</t>
  </si>
  <si>
    <t>Бабин Сергей Михайлович</t>
  </si>
  <si>
    <t>Береза Жанна Владимировна</t>
  </si>
  <si>
    <t>Санкт-Петербург</t>
  </si>
  <si>
    <t> ул. Льва Толстого, д. 6-8</t>
  </si>
  <si>
    <t>Алешина Наталья Викторовна</t>
  </si>
  <si>
    <t>Барыльник Юлия Борисовна</t>
  </si>
  <si>
    <t>Витренко Михаил Юрьевич</t>
  </si>
  <si>
    <t>Деева Маргарита Александровна</t>
  </si>
  <si>
    <t>Жукова Ольга Анатольевна</t>
  </si>
  <si>
    <t>Карелина Ирина Леонидовна</t>
  </si>
  <si>
    <t>Кокошников Алексей Вячеславович</t>
  </si>
  <si>
    <t>Мухина Светлана Валерьевна</t>
  </si>
  <si>
    <t>Прибытков Алексей Александрович</t>
  </si>
  <si>
    <t>Пруцкова Елена Владимировна</t>
  </si>
  <si>
    <t>Резаев Денис Геннадиевич</t>
  </si>
  <si>
    <t>Самойлова Дарья Дмитриевна</t>
  </si>
  <si>
    <t>Филиппова Светлана Юльевна</t>
  </si>
  <si>
    <t>Хандохова Надежда Алексеевна</t>
  </si>
  <si>
    <t>Саратов</t>
  </si>
  <si>
    <t>410038, г. Саратов, ул. Загорная, 3</t>
  </si>
  <si>
    <t>410012, г. Саратов, ул. Б. Казачья, 112</t>
  </si>
  <si>
    <t>410028, г. Саратов, ул. Радищева, 2, литер А</t>
  </si>
  <si>
    <t>410060, г. Саратов, ул. Штейнберга С.И. ,50.</t>
  </si>
  <si>
    <t>413124, Саратовская обл., г. Энгельс, ул. Пристанская, 166</t>
  </si>
  <si>
    <t>440060, г. Пенза, ул. Стасова, 8</t>
  </si>
  <si>
    <t>Пенза</t>
  </si>
  <si>
    <t>Вербенко Виктория Анатольевна</t>
  </si>
  <si>
    <t>Корсунская Лариса Леонидовна</t>
  </si>
  <si>
    <t>Симферополь</t>
  </si>
  <si>
    <t>Российская Федерация, Республика Крым, 295006, г.Симферополь, бульвар Ленина, 5/7</t>
  </si>
  <si>
    <t>Ваулин Сергей Викторович</t>
  </si>
  <si>
    <t>Якунин Константин Александрович</t>
  </si>
  <si>
    <t>Смоленск</t>
  </si>
  <si>
    <t>214019 г. Смоленск, ул. Крупской, д. 28</t>
  </si>
  <si>
    <t>Бочаров Алексей Викторович</t>
  </si>
  <si>
    <t>Бреслав Борис Эмануилович</t>
  </si>
  <si>
    <t>Бугорский Александр Владимирович</t>
  </si>
  <si>
    <t>Бурдуковский Михаил Алексеевич</t>
  </si>
  <si>
    <t>Бутылин Даниил Юрьевич</t>
  </si>
  <si>
    <t>Ванчакова Нина Павловна</t>
  </si>
  <si>
    <t>Васильева Анна Владимировна</t>
  </si>
  <si>
    <t>Гончаров Олег Валерьевич</t>
  </si>
  <si>
    <t>Гречаный Северин Вячеславович</t>
  </si>
  <si>
    <t>Егоров Алексей Юрьевич</t>
  </si>
  <si>
    <t>Емелин Андрей Юрьевич</t>
  </si>
  <si>
    <t>Залуцкая Наталья Михайловна</t>
  </si>
  <si>
    <t>Игуменищев Дмитрий Сергеевич</t>
  </si>
  <si>
    <t>Калицун Андрей Анатольевич</t>
  </si>
  <si>
    <t>Караваева Татьяна Артуровна</t>
  </si>
  <si>
    <t>Киртаев Сергей Юрьевич</t>
  </si>
  <si>
    <t>Коваленко Александр Павлович</t>
  </si>
  <si>
    <t>Крупицкий Евгений Михайлович</t>
  </si>
  <si>
    <t>Крылов Владимир Иванович</t>
  </si>
  <si>
    <t>Мельникова Елена Валентиновна</t>
  </si>
  <si>
    <t>Милюхина Ирина Валентиновна</t>
  </si>
  <si>
    <t>Отмахов Андрей Павлович</t>
  </si>
  <si>
    <t>Патикина Елена Юрьевна</t>
  </si>
  <si>
    <t>Петрова Наталия Николаевна</t>
  </si>
  <si>
    <t>Пирогова Светлана Владиславовна</t>
  </si>
  <si>
    <t>Полторак Станислав Валериевич</t>
  </si>
  <si>
    <t>Попов Андрей Петрович</t>
  </si>
  <si>
    <t>Савельева Мария Сергеевна</t>
  </si>
  <si>
    <t>Семенов Андрей Николаевич</t>
  </si>
  <si>
    <t>Симаков Игорь Борисович</t>
  </si>
  <si>
    <t>Соломонова Светлана Викторовна</t>
  </si>
  <si>
    <t>Софронов Александр Генрихович</t>
  </si>
  <si>
    <t>Тимофеева Алла Аркадьевна</t>
  </si>
  <si>
    <t>Титова Влада Викторовна</t>
  </si>
  <si>
    <t>Чухловина Мария Лазаревна</t>
  </si>
  <si>
    <t>Шихатова Анна Федоровна</t>
  </si>
  <si>
    <t>СПб, Заневский пр., д. 1</t>
  </si>
  <si>
    <t>СПб, Подъездной пер.д.21</t>
  </si>
  <si>
    <t>Ленингадская обл., Гатчинский р-н, с.Никольское, ул.Меньковская, 10</t>
  </si>
  <si>
    <t>СПб, наб.Обводного кан.д.75</t>
  </si>
  <si>
    <t>СПб, наб.Обводного кан.д.13</t>
  </si>
  <si>
    <t>СПб, ул. Бехтерева, 3</t>
  </si>
  <si>
    <t>СПб, Фермское шоссе д.36</t>
  </si>
  <si>
    <t>С-Пб, Университетская наб.,7-9</t>
  </si>
  <si>
    <t>ул. Академика Лебедева, 6</t>
  </si>
  <si>
    <t>СПб, ул.Летчика Пилютова, 6/2</t>
  </si>
  <si>
    <t>Борисова 6</t>
  </si>
  <si>
    <t>СПб, ул.Костюшко, 2</t>
  </si>
  <si>
    <t>СПб, ул.Кузнецовская, 25</t>
  </si>
  <si>
    <t>СПб, В.О., 21-линия, 8А</t>
  </si>
  <si>
    <t> пр. Культуры, д. 4 </t>
  </si>
  <si>
    <t>СПб, Канареечная ул., д. 13</t>
  </si>
  <si>
    <t>СПб, ул.Марата д.78</t>
  </si>
  <si>
    <t>СПб, Тромвайный пр., 22</t>
  </si>
  <si>
    <t>СПб, Фермское ш., д. 36</t>
  </si>
  <si>
    <t>Кирочная ул., 13/56, Санкт-Петербург, 191014</t>
  </si>
  <si>
    <t> Литовская ул., 2</t>
  </si>
  <si>
    <t>ул. Боровая, д. 55</t>
  </si>
  <si>
    <t>Агафонова Ирина Ивановна</t>
  </si>
  <si>
    <t>Безгачёв Михаил Сергеевич</t>
  </si>
  <si>
    <t>Ветрова Наталия Борисовна</t>
  </si>
  <si>
    <t>Кумратова Наталья Александровна</t>
  </si>
  <si>
    <t>Левкович Марина Николаевна</t>
  </si>
  <si>
    <t>Орлянская Виолетта Петровна</t>
  </si>
  <si>
    <t>Погребняк Лариса Алексеевна</t>
  </si>
  <si>
    <t>Садовничий Константин Станиславович</t>
  </si>
  <si>
    <t>Сахарова Екатерина Валерьевна</t>
  </si>
  <si>
    <t>Шикин Юрий Михайлович</t>
  </si>
  <si>
    <t>Яровицкий Владимир Борисович</t>
  </si>
  <si>
    <t>Ященко Елена Николаевна</t>
  </si>
  <si>
    <t>г. Ставрополь, ул. Доваторцев, 54</t>
  </si>
  <si>
    <t>г. Ставрополь, ул. Ленина, 441</t>
  </si>
  <si>
    <t>г. Ставрополь, ул. Мира 355, кв.36</t>
  </si>
  <si>
    <t>г. Ставрополь, ул. Ленина 417, корп.3</t>
  </si>
  <si>
    <t>г. Ставрополь, ул. Мира,310</t>
  </si>
  <si>
    <t>г. Ессентуки, ул Макарова, 19.</t>
  </si>
  <si>
    <t>Кузнецов Сергей Александрович</t>
  </si>
  <si>
    <t>Сыктывкар</t>
  </si>
  <si>
    <t>Сыктывкар, Эжвинская ул., д. 1</t>
  </si>
  <si>
    <t>Емцов Константин Георгиевич</t>
  </si>
  <si>
    <t>Тольятти</t>
  </si>
  <si>
    <t>г. Тольятти Автозаводское ш.3</t>
  </si>
  <si>
    <t>Симуткин Герман Геннадьевич</t>
  </si>
  <si>
    <t>Счастный Евгений Дмитриевич</t>
  </si>
  <si>
    <t>Томск</t>
  </si>
  <si>
    <t>Томск, Аллеутская, 4</t>
  </si>
  <si>
    <t>Ивашиненко Дмитрий Михайлович</t>
  </si>
  <si>
    <t>Тула</t>
  </si>
  <si>
    <t>300028 г. Тула, ул. Болдина, д. 128</t>
  </si>
  <si>
    <t>Раева Татьяна Викторовна</t>
  </si>
  <si>
    <t>Трошина Нина Васильевна</t>
  </si>
  <si>
    <t>Тюмень</t>
  </si>
  <si>
    <t>625000 г. Тюмень, ул. Одесская, 54</t>
  </si>
  <si>
    <t>625530 Тюменская область, Тюменский район, п. Винзили, ул. Сосновая, 19</t>
  </si>
  <si>
    <t>Шоколова Галина Викторовна</t>
  </si>
  <si>
    <t>Уссурийск</t>
  </si>
  <si>
    <t>г. Усурийск с. Заречное ул. Пионерская,1А</t>
  </si>
  <si>
    <t>Асадуллин Азат Раилевич</t>
  </si>
  <si>
    <t>Баязов Ильдар Флюрович</t>
  </si>
  <si>
    <t>Муфазалов Альберт Фуатович</t>
  </si>
  <si>
    <t>Тимербулатов Ильгиз Фаритович</t>
  </si>
  <si>
    <t>Юлдашев Владимир Лабибович</t>
  </si>
  <si>
    <t>Юсупова Гузель Робертовна</t>
  </si>
  <si>
    <t>Уфа</t>
  </si>
  <si>
    <t>Уфа, ул Пушкина 119/1</t>
  </si>
  <si>
    <t>Уфа, ул завдская , 13</t>
  </si>
  <si>
    <t>д Базилевка , ул Прудная 15/1 Уфа</t>
  </si>
  <si>
    <t>Уфа, Менделеева 136/5а</t>
  </si>
  <si>
    <t>Уфа, ул Ленина д.3</t>
  </si>
  <si>
    <t>Бабич Максим Владимирович</t>
  </si>
  <si>
    <t>Ханты-Мансийск</t>
  </si>
  <si>
    <t xml:space="preserve">628011, г. Ханты-Мансийск, ул. Гагарина, 106 </t>
  </si>
  <si>
    <t>Бакулин Анатолий Егорович</t>
  </si>
  <si>
    <t>Белова Валентина Алексеевна</t>
  </si>
  <si>
    <t>Добашина Наталья Николаевна</t>
  </si>
  <si>
    <t>Зиновьева Наталья Павловна</t>
  </si>
  <si>
    <t>Ивлева Марина Владимировна</t>
  </si>
  <si>
    <t>Киселева Наталья Анатольевна</t>
  </si>
  <si>
    <t>Костина Тамара Леонидовна</t>
  </si>
  <si>
    <t>Костромитина Анжелика Михайловна</t>
  </si>
  <si>
    <t>Крылова Любовь Григорьевна</t>
  </si>
  <si>
    <t>Луговых Наталья Александровна</t>
  </si>
  <si>
    <t>Малинина Елена Викторовна</t>
  </si>
  <si>
    <t>Матяш Александр Афанасьевич</t>
  </si>
  <si>
    <t>Мингазов Андрей Ханифович</t>
  </si>
  <si>
    <t>Мокина Яна Валерьевна</t>
  </si>
  <si>
    <t>Новгородцева Оксана Юрьевна</t>
  </si>
  <si>
    <t>Покалюхин Дмитрий Николаевич</t>
  </si>
  <si>
    <t>Сукнева Елена Сергеевна</t>
  </si>
  <si>
    <t>Тихомирова Ирина Николаевна</t>
  </si>
  <si>
    <t>Челябинск</t>
  </si>
  <si>
    <t>Россия, 455007, г.Магнитогорск, ул. Фадеева 22</t>
  </si>
  <si>
    <t>Россия, 454048 г.Челябинск, ул.Воровского 16</t>
  </si>
  <si>
    <t>Россия, 454021, г.Челябинск, пр.Победы 376 в</t>
  </si>
  <si>
    <t>Россия, 454020,г.Челябинск, ул.Воровского 38</t>
  </si>
  <si>
    <t>Россия, 454071, г.Челябинск, ул.Горького 28</t>
  </si>
  <si>
    <t>Россия, 454000,г.Челябинск, ул. Кузнецова 2а</t>
  </si>
  <si>
    <t>Россия, 454092, Г.Челябинск, ул.воровского 64</t>
  </si>
  <si>
    <t>Россия, 455000 г. Магнитогорск, ул. Чкалова 44</t>
  </si>
  <si>
    <t>Озорнина Нина Валерьевна</t>
  </si>
  <si>
    <t>Чита</t>
  </si>
  <si>
    <t>г. Чита  Окружной проезд ,3</t>
  </si>
  <si>
    <t>Волков Александр Васильевич</t>
  </si>
  <si>
    <t>Десяткина Елена Георгиевна</t>
  </si>
  <si>
    <t>Заварин Сергей Николаевич</t>
  </si>
  <si>
    <t>Костерин Владимир Владимирович</t>
  </si>
  <si>
    <t>Майорова Наталья Владимировна</t>
  </si>
  <si>
    <t>Орлов Даниил Валерьевич</t>
  </si>
  <si>
    <t>Пизова Наталия Вячеславовна</t>
  </si>
  <si>
    <t>Черноморский Михаил Григорьевич</t>
  </si>
  <si>
    <t>Шмелев Антон Геннадьевич</t>
  </si>
  <si>
    <t>Яльцева Наталья Викторовна</t>
  </si>
  <si>
    <t>Ярославль</t>
  </si>
  <si>
    <t>Ярославль, пр. Октября,59</t>
  </si>
  <si>
    <t>Ярославль, Старая Костромская,1</t>
  </si>
  <si>
    <t>Ярославль, Загородный сад,6</t>
  </si>
  <si>
    <t>Ярославль, Революционная, 5</t>
  </si>
  <si>
    <t>Ярославль, Яковлевская,7</t>
  </si>
  <si>
    <t>Агибалова Татьяна Васильевна</t>
  </si>
  <si>
    <t>Баринов Алексей Николаевич</t>
  </si>
  <si>
    <t>Гузь Денис Николаевич</t>
  </si>
  <si>
    <t>Кошкина Евгения Анатольевна</t>
  </si>
  <si>
    <t>Левин Олег Семенович</t>
  </si>
  <si>
    <t>Лихенко Владимир Васильевич</t>
  </si>
  <si>
    <t>Масагутов Радик Мидхатович</t>
  </si>
  <si>
    <t>Мосолов Сергей Николаевич</t>
  </si>
  <si>
    <t>Саттаров Илдар Фуатович</t>
  </si>
  <si>
    <t>Сиволап Юрий Павлович</t>
  </si>
  <si>
    <t>Табеева Гюзяль Рафкатовна</t>
  </si>
  <si>
    <t>Россия</t>
  </si>
  <si>
    <t>ПСПбГМУ им. акад. И.П. Павлова.  ул. Льва Толстого, д. 6-8</t>
  </si>
  <si>
    <t>СГЗМУ им. И.И.Мечникова В.О., 15 линия , д.4-6, </t>
  </si>
  <si>
    <t>Медицинская Ассоциация "Бехтерев" пр. Королева, д. 48, корп. 5</t>
  </si>
  <si>
    <t xml:space="preserve">Ассоциация Неврологов Ставропольского Края
</t>
  </si>
  <si>
    <t xml:space="preserve">Российская наркологическая лига
</t>
  </si>
  <si>
    <t>109390, г. Москва, Люблинская ул., д. 37/1,</t>
  </si>
  <si>
    <t>355000, СТАВРОПОЛЬСКИЙ КРАЙ, СТАВРОПОЛЬ ГОРОД, ЛЕНИНА УЛИЦА, ДОМ 367, КВАРТИРА 47</t>
  </si>
  <si>
    <t>Федеральный медицинский исследовательский центр психиатрии и наркологии им. В.П. Сербского МЗ РФ 109559 г. Москва, Кропоткинский пер. д.23.; Ставропольская д.27, стр 7.</t>
  </si>
  <si>
    <t>1 Московский государственный медицинский университет им. И.М. Сеченова, г. Москва, ул. Россолимо д 11, к 1.</t>
  </si>
  <si>
    <t xml:space="preserve">Московский Научно Практический Центр наркологии (МНПЦ), г. Москва, ул. Люблинская, д. 37/1 </t>
  </si>
  <si>
    <t>1 Московский государственный медицинский университет им. И.М. Сеченова, г. Москва, Россолимо д. 11.</t>
  </si>
  <si>
    <t>г. Уфа, ул. Степана Халтурина, 57</t>
  </si>
  <si>
    <t>г. Уфа, ул. Кавказская, 6/10</t>
  </si>
  <si>
    <t xml:space="preserve">Российская Медицинская Академия Последипломного Образования г.Москва, 2-й Боткинский пp., д. 5, ГКБ им. С.П. Боткина, коpпус 19 </t>
  </si>
  <si>
    <t xml:space="preserve">Московский научно-исследовательский институт психиатрии, отдел терапии психических заболеваний г. Москва, ул. Потешная, д.3 
</t>
  </si>
  <si>
    <t>1 Московский государственный медицинский университет им. И.М. Сеченова, клиника нервных болезней, г.Москва, Россолимо д. 11</t>
  </si>
  <si>
    <t>Адрес: Ростов-на-Дону, ул. Варфоломеева, д. 107 Медицинский центр доктора Воробьева</t>
  </si>
  <si>
    <t>ГБУЗ ПК "ПККНД" г. Пермь, ул. Монастырская, 95/б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</si>
</sst>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i/>
      <sz val="12"/>
      <color rgb="FF000000"/>
      <name val="Calibri"/>
      <family val="2"/>
      <charset val="204"/>
    </font>
    <font>
      <i/>
      <sz val="12"/>
      <color rgb="FFFFFFFF"/>
      <name val="Calibri"/>
      <family val="2"/>
      <charset val="204"/>
    </font>
    <font>
      <b/>
      <i/>
      <sz val="12"/>
      <color theme="0"/>
      <name val="Calibri"/>
      <family val="2"/>
      <charset val="204"/>
    </font>
    <font>
      <i/>
      <sz val="12"/>
      <color theme="0"/>
      <name val="Calibri"/>
      <family val="2"/>
      <charset val="204"/>
    </font>
    <font>
      <b/>
      <i/>
      <sz val="16"/>
      <color theme="0"/>
      <name val="Calibri"/>
      <family val="2"/>
      <charset val="204"/>
    </font>
    <font>
      <b/>
      <i/>
      <sz val="16"/>
      <color rgb="FFFFFFFF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0" borderId="5" xfId="0" applyFont="1" applyBorder="1"/>
    <xf numFmtId="164" fontId="1" fillId="0" borderId="5" xfId="1" applyNumberFormat="1" applyFont="1" applyBorder="1"/>
    <xf numFmtId="164" fontId="1" fillId="0" borderId="10" xfId="1" applyNumberFormat="1" applyFont="1" applyBorder="1"/>
    <xf numFmtId="164" fontId="6" fillId="2" borderId="4" xfId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1" fillId="0" borderId="5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liance/HCPs/&#1042;&#1077;&#1076;&#1086;&#1084;&#1086;&#1089;&#1090;&#1100;%20&#1044;&#1042;&#1054;&#1059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1">
          <cell r="A11" t="str">
            <v>Агафонова Ирина Ивановна</v>
          </cell>
          <cell r="C11">
            <v>2000</v>
          </cell>
          <cell r="E11">
            <v>2000</v>
          </cell>
          <cell r="F11">
            <v>4952</v>
          </cell>
        </row>
        <row r="12">
          <cell r="A12" t="str">
            <v>Агафонова Марина Константиновна</v>
          </cell>
          <cell r="C12">
            <v>17241.39</v>
          </cell>
          <cell r="E12">
            <v>17241.39</v>
          </cell>
        </row>
        <row r="13">
          <cell r="A13" t="str">
            <v>Агибалова Татьяна Васильевна</v>
          </cell>
          <cell r="C13">
            <v>285458</v>
          </cell>
          <cell r="E13">
            <v>285458</v>
          </cell>
          <cell r="F13">
            <v>44198</v>
          </cell>
        </row>
        <row r="14">
          <cell r="A14" t="str">
            <v>Азарова Александра Михайловна</v>
          </cell>
          <cell r="C14">
            <v>11300</v>
          </cell>
          <cell r="E14">
            <v>11300</v>
          </cell>
        </row>
        <row r="15">
          <cell r="A15" t="str">
            <v>Азимова Юлия Эдвардовна</v>
          </cell>
          <cell r="C15">
            <v>241475</v>
          </cell>
          <cell r="E15">
            <v>241475</v>
          </cell>
          <cell r="F15">
            <v>56656</v>
          </cell>
        </row>
        <row r="16">
          <cell r="A16" t="str">
            <v>Алексеева Наталия Андреевна</v>
          </cell>
          <cell r="C16">
            <v>2000</v>
          </cell>
          <cell r="E16">
            <v>2000</v>
          </cell>
        </row>
        <row r="17">
          <cell r="A17" t="str">
            <v>Алехин Вячеслав Евгеньевич</v>
          </cell>
          <cell r="C17">
            <v>2000</v>
          </cell>
          <cell r="E17">
            <v>2000</v>
          </cell>
          <cell r="F17">
            <v>8930</v>
          </cell>
        </row>
        <row r="18">
          <cell r="A18" t="str">
            <v>Алешина Наталья Викторовна</v>
          </cell>
          <cell r="C18">
            <v>30650</v>
          </cell>
          <cell r="E18">
            <v>30650</v>
          </cell>
        </row>
        <row r="19">
          <cell r="A19" t="str">
            <v>Амелин Александр Витальевич</v>
          </cell>
          <cell r="C19">
            <v>29800</v>
          </cell>
          <cell r="E19">
            <v>29800</v>
          </cell>
        </row>
        <row r="20">
          <cell r="A20" t="str">
            <v>Амосова Анжела-Грация Леонидовна</v>
          </cell>
          <cell r="C20">
            <v>3448.28</v>
          </cell>
          <cell r="E20">
            <v>3448.28</v>
          </cell>
        </row>
        <row r="21">
          <cell r="A21" t="str">
            <v>Андреев Андрей Валерьевич</v>
          </cell>
          <cell r="C21">
            <v>11500</v>
          </cell>
          <cell r="E21">
            <v>11500</v>
          </cell>
        </row>
        <row r="22">
          <cell r="A22" t="str">
            <v>Андрусенко Анатолий Анатольевич</v>
          </cell>
          <cell r="C22">
            <v>2000</v>
          </cell>
          <cell r="E22">
            <v>2000</v>
          </cell>
          <cell r="F22">
            <v>2546.6</v>
          </cell>
        </row>
        <row r="23">
          <cell r="A23" t="str">
            <v>Антохин Евгений Юрьевич</v>
          </cell>
          <cell r="C23">
            <v>30000</v>
          </cell>
          <cell r="E23">
            <v>30000</v>
          </cell>
          <cell r="F23">
            <v>12940</v>
          </cell>
        </row>
        <row r="24">
          <cell r="A24" t="str">
            <v>Апостолова Марина Викторовна</v>
          </cell>
          <cell r="C24">
            <v>30000</v>
          </cell>
          <cell r="E24">
            <v>30000</v>
          </cell>
        </row>
        <row r="25">
          <cell r="A25" t="str">
            <v>Родомазова Анастасия Викторовна</v>
          </cell>
          <cell r="C25">
            <v>19700</v>
          </cell>
          <cell r="E25">
            <v>19700</v>
          </cell>
          <cell r="F25">
            <v>5886.6</v>
          </cell>
        </row>
        <row r="26">
          <cell r="A26" t="str">
            <v>Арчаков Даниил Сергеевич</v>
          </cell>
          <cell r="C26">
            <v>2000</v>
          </cell>
          <cell r="E26">
            <v>2000</v>
          </cell>
          <cell r="F26">
            <v>12675.1</v>
          </cell>
        </row>
        <row r="27">
          <cell r="A27" t="str">
            <v>Асадуллин Азат Раилевич</v>
          </cell>
          <cell r="C27">
            <v>2000</v>
          </cell>
          <cell r="E27">
            <v>2000</v>
          </cell>
          <cell r="F27">
            <v>8930</v>
          </cell>
        </row>
        <row r="28">
          <cell r="A28" t="str">
            <v>Афанасьева Людмила Ивановна</v>
          </cell>
          <cell r="C28">
            <v>5650</v>
          </cell>
          <cell r="E28">
            <v>5650</v>
          </cell>
          <cell r="F28">
            <v>24180</v>
          </cell>
        </row>
        <row r="29">
          <cell r="A29" t="str">
            <v>Ахапкин Роман Витальевич</v>
          </cell>
          <cell r="C29">
            <v>86219</v>
          </cell>
          <cell r="E29">
            <v>86219</v>
          </cell>
          <cell r="F29">
            <v>47969</v>
          </cell>
        </row>
        <row r="30">
          <cell r="A30" t="str">
            <v>Ахмерова Инесса Юрьевна</v>
          </cell>
          <cell r="C30">
            <v>11494</v>
          </cell>
          <cell r="E30">
            <v>11494</v>
          </cell>
        </row>
        <row r="31">
          <cell r="A31" t="str">
            <v>Бабин Сергей Михайлович</v>
          </cell>
          <cell r="C31">
            <v>35000</v>
          </cell>
          <cell r="E31">
            <v>35000</v>
          </cell>
          <cell r="F31">
            <v>16633.400000000001</v>
          </cell>
        </row>
        <row r="32">
          <cell r="A32" t="str">
            <v>Бабич Максим Владимирович</v>
          </cell>
          <cell r="C32">
            <v>4500</v>
          </cell>
          <cell r="E32">
            <v>4500</v>
          </cell>
          <cell r="F32">
            <v>27587</v>
          </cell>
        </row>
        <row r="33">
          <cell r="A33" t="str">
            <v>Багратионов Александр Иванович</v>
          </cell>
          <cell r="C33">
            <v>2000</v>
          </cell>
          <cell r="E33">
            <v>2000</v>
          </cell>
          <cell r="F33">
            <v>4500</v>
          </cell>
        </row>
        <row r="34">
          <cell r="A34" t="str">
            <v>Бадейнова Наталия Олеговна</v>
          </cell>
          <cell r="C34">
            <v>24000</v>
          </cell>
          <cell r="E34">
            <v>24000</v>
          </cell>
          <cell r="F34">
            <v>14400</v>
          </cell>
        </row>
        <row r="35">
          <cell r="A35" t="str">
            <v>Бакулин Анатолий Егорович</v>
          </cell>
          <cell r="C35">
            <v>2000</v>
          </cell>
          <cell r="E35">
            <v>2000</v>
          </cell>
          <cell r="F35">
            <v>2750</v>
          </cell>
        </row>
        <row r="36">
          <cell r="A36" t="str">
            <v>Бакулин Игорь Геннадьевич</v>
          </cell>
          <cell r="C36">
            <v>247109</v>
          </cell>
          <cell r="E36">
            <v>247109</v>
          </cell>
        </row>
        <row r="37">
          <cell r="A37" t="str">
            <v>Балкарей Михаил Борисович</v>
          </cell>
          <cell r="C37">
            <v>4100</v>
          </cell>
          <cell r="E37">
            <v>4100</v>
          </cell>
        </row>
        <row r="38">
          <cell r="A38" t="str">
            <v>Баранок Наталья Валерьевна</v>
          </cell>
          <cell r="C38">
            <v>3100</v>
          </cell>
          <cell r="E38">
            <v>3100</v>
          </cell>
        </row>
        <row r="39">
          <cell r="A39" t="str">
            <v>Барилов Арсений Алексеевич</v>
          </cell>
          <cell r="C39">
            <v>9500</v>
          </cell>
          <cell r="E39">
            <v>9500</v>
          </cell>
        </row>
        <row r="40">
          <cell r="A40" t="str">
            <v>Баринов Алексей Николаевич</v>
          </cell>
          <cell r="C40">
            <v>155185</v>
          </cell>
          <cell r="E40">
            <v>155185</v>
          </cell>
          <cell r="F40">
            <v>17217</v>
          </cell>
        </row>
        <row r="41">
          <cell r="A41" t="str">
            <v>Баринова Ольга Федоровна</v>
          </cell>
          <cell r="C41">
            <v>37500</v>
          </cell>
          <cell r="E41">
            <v>37500</v>
          </cell>
          <cell r="F41">
            <v>2940</v>
          </cell>
        </row>
        <row r="42">
          <cell r="A42" t="str">
            <v>Барулин Александр Евгеньевич</v>
          </cell>
          <cell r="C42">
            <v>12000</v>
          </cell>
          <cell r="E42">
            <v>12000</v>
          </cell>
        </row>
        <row r="43">
          <cell r="A43" t="str">
            <v>Барыльник Юлия Борисовна</v>
          </cell>
          <cell r="C43">
            <v>24000</v>
          </cell>
          <cell r="E43">
            <v>24000</v>
          </cell>
        </row>
        <row r="44">
          <cell r="A44" t="str">
            <v>Бахирева Ольга Александровна</v>
          </cell>
          <cell r="C44">
            <v>9196</v>
          </cell>
          <cell r="E44">
            <v>9196</v>
          </cell>
        </row>
        <row r="45">
          <cell r="A45" t="str">
            <v>Баязов Ильдар Флюрович</v>
          </cell>
          <cell r="C45">
            <v>2000</v>
          </cell>
          <cell r="E45">
            <v>2000</v>
          </cell>
          <cell r="F45">
            <v>8930</v>
          </cell>
        </row>
        <row r="46">
          <cell r="A46" t="str">
            <v>Безгачёв Михаил Сергеевич</v>
          </cell>
          <cell r="C46">
            <v>2000</v>
          </cell>
          <cell r="E46">
            <v>2000</v>
          </cell>
          <cell r="F46">
            <v>4952</v>
          </cell>
        </row>
        <row r="47">
          <cell r="A47" t="str">
            <v>Белебеха Елена Александровна</v>
          </cell>
          <cell r="C47">
            <v>35000</v>
          </cell>
          <cell r="E47">
            <v>35000</v>
          </cell>
        </row>
        <row r="48">
          <cell r="A48" t="str">
            <v>Беленихина Людмила Николаевна</v>
          </cell>
          <cell r="C48">
            <v>28400</v>
          </cell>
          <cell r="E48">
            <v>28400</v>
          </cell>
        </row>
        <row r="49">
          <cell r="A49" t="str">
            <v>Белова Валентина Алексеевна</v>
          </cell>
          <cell r="C49">
            <v>5747.13</v>
          </cell>
          <cell r="E49">
            <v>5747.13</v>
          </cell>
        </row>
        <row r="50">
          <cell r="A50" t="str">
            <v>Белова Елена Васильевна</v>
          </cell>
          <cell r="C50">
            <v>11400</v>
          </cell>
          <cell r="E50">
            <v>11400</v>
          </cell>
        </row>
        <row r="51">
          <cell r="A51" t="str">
            <v>Белоцеркович Ольга Викторовна</v>
          </cell>
          <cell r="C51">
            <v>2000</v>
          </cell>
          <cell r="E51">
            <v>2000</v>
          </cell>
          <cell r="F51">
            <v>9598.1</v>
          </cell>
        </row>
        <row r="52">
          <cell r="A52" t="str">
            <v>Бельцева Юлия Андреевна</v>
          </cell>
          <cell r="C52">
            <v>4400</v>
          </cell>
          <cell r="E52">
            <v>4400</v>
          </cell>
        </row>
        <row r="53">
          <cell r="A53" t="str">
            <v>Береза Жанна Владимировна</v>
          </cell>
          <cell r="C53">
            <v>2000</v>
          </cell>
          <cell r="E53">
            <v>2000</v>
          </cell>
          <cell r="F53">
            <v>7095.7</v>
          </cell>
        </row>
        <row r="54">
          <cell r="A54" t="str">
            <v>Битко Елена Ивановна</v>
          </cell>
          <cell r="C54">
            <v>28000</v>
          </cell>
          <cell r="E54">
            <v>28000</v>
          </cell>
        </row>
        <row r="55">
          <cell r="A55" t="str">
            <v>Бобров Алексей Евгеньевич</v>
          </cell>
          <cell r="C55">
            <v>17242</v>
          </cell>
          <cell r="E55">
            <v>17242</v>
          </cell>
          <cell r="F55">
            <v>17217</v>
          </cell>
        </row>
        <row r="56">
          <cell r="A56" t="str">
            <v>Боголепова Анна Николаевна</v>
          </cell>
          <cell r="C56">
            <v>201165</v>
          </cell>
          <cell r="E56">
            <v>201165</v>
          </cell>
          <cell r="F56">
            <v>786</v>
          </cell>
        </row>
        <row r="57">
          <cell r="A57" t="str">
            <v>Борзенкова Светлана Николаевна</v>
          </cell>
          <cell r="C57">
            <v>2000</v>
          </cell>
          <cell r="E57">
            <v>2000</v>
          </cell>
          <cell r="F57">
            <v>4500</v>
          </cell>
        </row>
        <row r="58">
          <cell r="A58" t="str">
            <v>Борисенко Людмила Николаевна</v>
          </cell>
          <cell r="C58">
            <v>17000</v>
          </cell>
          <cell r="E58">
            <v>17000</v>
          </cell>
        </row>
        <row r="59">
          <cell r="A59" t="str">
            <v>Борисов Сергей Леонидович</v>
          </cell>
          <cell r="C59">
            <v>11350</v>
          </cell>
          <cell r="E59">
            <v>11350</v>
          </cell>
        </row>
        <row r="60">
          <cell r="A60" t="str">
            <v>Борисова Валерия Анатольевна</v>
          </cell>
          <cell r="C60">
            <v>22987.8</v>
          </cell>
          <cell r="E60">
            <v>22987.8</v>
          </cell>
        </row>
        <row r="61">
          <cell r="A61" t="str">
            <v>Бочаров Алексей Викторович</v>
          </cell>
          <cell r="C61">
            <v>90710</v>
          </cell>
          <cell r="E61">
            <v>90710</v>
          </cell>
          <cell r="F61">
            <v>29280.799999999999</v>
          </cell>
        </row>
        <row r="62">
          <cell r="A62" t="str">
            <v>Бреслав Борис Эмануилович</v>
          </cell>
          <cell r="C62">
            <v>5650</v>
          </cell>
          <cell r="E62">
            <v>5650</v>
          </cell>
          <cell r="F62">
            <v>15685</v>
          </cell>
        </row>
        <row r="63">
          <cell r="A63" t="str">
            <v>Бровкина Татьяна Евгеньевна</v>
          </cell>
          <cell r="C63">
            <v>18500</v>
          </cell>
          <cell r="E63">
            <v>18500</v>
          </cell>
        </row>
        <row r="64">
          <cell r="A64" t="str">
            <v>Бугорский Александр Владимирович</v>
          </cell>
          <cell r="C64">
            <v>41100</v>
          </cell>
          <cell r="E64">
            <v>41100</v>
          </cell>
        </row>
        <row r="65">
          <cell r="A65" t="str">
            <v>Бульбакова Наталия Геннадиевна</v>
          </cell>
          <cell r="C65">
            <v>2000</v>
          </cell>
          <cell r="E65">
            <v>2000</v>
          </cell>
          <cell r="F65">
            <v>10763.9</v>
          </cell>
        </row>
        <row r="66">
          <cell r="A66" t="str">
            <v>Бурдин Михаил Валерьевич</v>
          </cell>
          <cell r="C66">
            <v>2000</v>
          </cell>
          <cell r="E66">
            <v>2000</v>
          </cell>
          <cell r="F66">
            <v>4500</v>
          </cell>
        </row>
        <row r="67">
          <cell r="A67" t="str">
            <v>Бурдуковский Михаил Алексеевич</v>
          </cell>
          <cell r="C67">
            <v>5650</v>
          </cell>
          <cell r="E67">
            <v>5650</v>
          </cell>
          <cell r="F67">
            <v>15685</v>
          </cell>
        </row>
        <row r="68">
          <cell r="A68" t="str">
            <v>Бутылин Даниил Юрьевич</v>
          </cell>
          <cell r="C68">
            <v>6900</v>
          </cell>
          <cell r="E68">
            <v>6900</v>
          </cell>
        </row>
        <row r="69">
          <cell r="A69" t="str">
            <v>Быстрова Светлана Евгеньевна</v>
          </cell>
          <cell r="C69">
            <v>6900</v>
          </cell>
          <cell r="E69">
            <v>6900</v>
          </cell>
        </row>
        <row r="70">
          <cell r="A70" t="str">
            <v>Быстряков Александр Владимирович</v>
          </cell>
          <cell r="C70">
            <v>11500</v>
          </cell>
          <cell r="E70">
            <v>11500</v>
          </cell>
        </row>
        <row r="71">
          <cell r="A71" t="str">
            <v>Вакула Ирина Николаевна</v>
          </cell>
          <cell r="C71">
            <v>42765</v>
          </cell>
          <cell r="E71">
            <v>42765</v>
          </cell>
        </row>
        <row r="72">
          <cell r="A72" t="str">
            <v>Ванчакова Нина Павловна</v>
          </cell>
          <cell r="C72">
            <v>115400</v>
          </cell>
          <cell r="E72">
            <v>115400</v>
          </cell>
          <cell r="F72">
            <v>1180</v>
          </cell>
        </row>
        <row r="73">
          <cell r="A73" t="str">
            <v>Васильев Павел Анатольевич</v>
          </cell>
          <cell r="C73">
            <v>2000</v>
          </cell>
          <cell r="E73">
            <v>2000</v>
          </cell>
        </row>
        <row r="74">
          <cell r="A74" t="str">
            <v>Васильева Анна Владимировна</v>
          </cell>
          <cell r="C74">
            <v>6000</v>
          </cell>
          <cell r="E74">
            <v>6000</v>
          </cell>
          <cell r="F74">
            <v>36518</v>
          </cell>
        </row>
        <row r="75">
          <cell r="A75" t="str">
            <v>Ваулин Сергей Викторович</v>
          </cell>
          <cell r="C75">
            <v>110500</v>
          </cell>
          <cell r="E75">
            <v>110500</v>
          </cell>
        </row>
        <row r="76">
          <cell r="A76" t="str">
            <v>Вербенко Виктория Анатольевна</v>
          </cell>
          <cell r="C76">
            <v>29000</v>
          </cell>
          <cell r="E76">
            <v>29000</v>
          </cell>
        </row>
        <row r="77">
          <cell r="A77" t="str">
            <v>Ветлова Ольга Сергеевна</v>
          </cell>
          <cell r="B77">
            <v>-183</v>
          </cell>
        </row>
        <row r="78">
          <cell r="A78" t="str">
            <v>Ветрова Наталия Борисовна</v>
          </cell>
          <cell r="C78">
            <v>2000</v>
          </cell>
          <cell r="E78">
            <v>2000</v>
          </cell>
          <cell r="F78">
            <v>5338.1</v>
          </cell>
        </row>
        <row r="79">
          <cell r="A79" t="str">
            <v>Визило Татьяна Леонидовна</v>
          </cell>
          <cell r="C79">
            <v>18390.8</v>
          </cell>
          <cell r="E79">
            <v>18390.8</v>
          </cell>
        </row>
        <row r="80">
          <cell r="A80" t="str">
            <v>Вильянов Владимир Борисович</v>
          </cell>
          <cell r="C80">
            <v>68970</v>
          </cell>
          <cell r="E80">
            <v>68970</v>
          </cell>
        </row>
        <row r="81">
          <cell r="A81" t="str">
            <v>Винникова Мария Алексеевна</v>
          </cell>
          <cell r="C81">
            <v>23000</v>
          </cell>
          <cell r="E81">
            <v>23000</v>
          </cell>
        </row>
        <row r="82">
          <cell r="A82" t="str">
            <v>Витренко Михаил Юрьевич</v>
          </cell>
          <cell r="C82">
            <v>2000</v>
          </cell>
          <cell r="E82">
            <v>2000</v>
          </cell>
          <cell r="F82">
            <v>5370</v>
          </cell>
        </row>
        <row r="83">
          <cell r="A83" t="str">
            <v>Власов Юрий Михайлович</v>
          </cell>
          <cell r="B83">
            <v>-357</v>
          </cell>
        </row>
        <row r="84">
          <cell r="A84" t="str">
            <v>Волель Беатриса Альбертовна</v>
          </cell>
          <cell r="C84">
            <v>91955</v>
          </cell>
          <cell r="E84">
            <v>91955</v>
          </cell>
          <cell r="F84">
            <v>39479</v>
          </cell>
        </row>
        <row r="85">
          <cell r="A85" t="str">
            <v>Волков Александр Васильевич</v>
          </cell>
          <cell r="C85">
            <v>23000</v>
          </cell>
          <cell r="E85">
            <v>23000</v>
          </cell>
          <cell r="F85">
            <v>7032</v>
          </cell>
        </row>
        <row r="86">
          <cell r="A86" t="str">
            <v>Волченко Виктор Владимирович</v>
          </cell>
          <cell r="C86">
            <v>15700</v>
          </cell>
          <cell r="E86">
            <v>15700</v>
          </cell>
        </row>
        <row r="87">
          <cell r="A87" t="str">
            <v>Волчкова Татьяна Федоровна</v>
          </cell>
          <cell r="C87">
            <v>12000</v>
          </cell>
          <cell r="E87">
            <v>12000</v>
          </cell>
        </row>
        <row r="88">
          <cell r="A88" t="str">
            <v>Воробьева Анна Сергеевна</v>
          </cell>
          <cell r="C88">
            <v>26000</v>
          </cell>
          <cell r="E88">
            <v>26000</v>
          </cell>
        </row>
        <row r="89">
          <cell r="A89" t="str">
            <v>Воробьева Ольга Владимировна</v>
          </cell>
          <cell r="C89">
            <v>28736</v>
          </cell>
          <cell r="E89">
            <v>28736</v>
          </cell>
        </row>
        <row r="90">
          <cell r="A90" t="str">
            <v>Воронов Михаил Александрович</v>
          </cell>
          <cell r="C90">
            <v>14000</v>
          </cell>
          <cell r="E90">
            <v>14000</v>
          </cell>
        </row>
        <row r="91">
          <cell r="A91" t="str">
            <v>Ворсина Ольга Петровна</v>
          </cell>
          <cell r="C91">
            <v>16100</v>
          </cell>
          <cell r="E91">
            <v>16100</v>
          </cell>
        </row>
        <row r="92">
          <cell r="A92" t="str">
            <v>Вышинский Константин Витальевич</v>
          </cell>
          <cell r="C92">
            <v>23000</v>
          </cell>
          <cell r="E92">
            <v>23000</v>
          </cell>
        </row>
        <row r="93">
          <cell r="A93" t="str">
            <v>Гальцов Борис Игоревич</v>
          </cell>
          <cell r="C93">
            <v>21000</v>
          </cell>
          <cell r="E93">
            <v>21000</v>
          </cell>
        </row>
        <row r="94">
          <cell r="A94" t="str">
            <v>Ганжула Павел Александрович</v>
          </cell>
          <cell r="C94">
            <v>14500</v>
          </cell>
          <cell r="E94">
            <v>14500</v>
          </cell>
        </row>
        <row r="95">
          <cell r="A95" t="str">
            <v>Гейко Наталья Витальевна</v>
          </cell>
          <cell r="C95">
            <v>2000</v>
          </cell>
          <cell r="E95">
            <v>2000</v>
          </cell>
          <cell r="F95">
            <v>1464</v>
          </cell>
        </row>
        <row r="96">
          <cell r="A96" t="str">
            <v>Гладков Игорь Алексеевич</v>
          </cell>
          <cell r="C96">
            <v>2000</v>
          </cell>
          <cell r="E96">
            <v>2000</v>
          </cell>
          <cell r="F96">
            <v>11259.5</v>
          </cell>
        </row>
        <row r="97">
          <cell r="A97" t="str">
            <v>Гладкова Оксана Анатольевна</v>
          </cell>
          <cell r="C97">
            <v>2000</v>
          </cell>
          <cell r="E97">
            <v>2000</v>
          </cell>
          <cell r="F97">
            <v>11507.2</v>
          </cell>
        </row>
        <row r="98">
          <cell r="A98" t="str">
            <v>Глазунова Татьяна Ивановна</v>
          </cell>
          <cell r="C98">
            <v>29838</v>
          </cell>
          <cell r="E98">
            <v>29838</v>
          </cell>
          <cell r="F98">
            <v>29381</v>
          </cell>
        </row>
        <row r="99">
          <cell r="A99" t="str">
            <v>Голубев Валерий Леонидович</v>
          </cell>
          <cell r="C99">
            <v>23000</v>
          </cell>
          <cell r="E99">
            <v>23000</v>
          </cell>
        </row>
        <row r="100">
          <cell r="A100" t="str">
            <v>Гончаров Олег Валерьевич</v>
          </cell>
          <cell r="C100">
            <v>52900</v>
          </cell>
          <cell r="E100">
            <v>52900</v>
          </cell>
        </row>
        <row r="101">
          <cell r="A101" t="str">
            <v>Гордеев Владимир Алексеевич</v>
          </cell>
          <cell r="C101">
            <v>9190</v>
          </cell>
          <cell r="E101">
            <v>9190</v>
          </cell>
        </row>
        <row r="102">
          <cell r="A102" t="str">
            <v>Горный Борис Эмануилович</v>
          </cell>
          <cell r="C102">
            <v>17243</v>
          </cell>
          <cell r="E102">
            <v>17243</v>
          </cell>
        </row>
        <row r="103">
          <cell r="A103" t="str">
            <v>Горюхалова Мария Александровна</v>
          </cell>
          <cell r="C103">
            <v>22000</v>
          </cell>
          <cell r="E103">
            <v>22000</v>
          </cell>
        </row>
        <row r="104">
          <cell r="A104" t="str">
            <v>Гребцова Анна Владимировна</v>
          </cell>
          <cell r="C104">
            <v>23800</v>
          </cell>
          <cell r="E104">
            <v>23800</v>
          </cell>
        </row>
        <row r="105">
          <cell r="A105" t="str">
            <v>Гречаный Северин Вячеславович</v>
          </cell>
          <cell r="C105">
            <v>31000</v>
          </cell>
          <cell r="E105">
            <v>31000</v>
          </cell>
        </row>
        <row r="106">
          <cell r="A106" t="str">
            <v>Гречко Татьяна Юрьевна</v>
          </cell>
          <cell r="C106">
            <v>55000</v>
          </cell>
          <cell r="E106">
            <v>55000</v>
          </cell>
        </row>
        <row r="107">
          <cell r="A107" t="str">
            <v>Григорьева Елена Викторовна</v>
          </cell>
          <cell r="C107">
            <v>13500</v>
          </cell>
          <cell r="E107">
            <v>13500</v>
          </cell>
          <cell r="F107">
            <v>9998.5</v>
          </cell>
        </row>
        <row r="108">
          <cell r="A108" t="str">
            <v>Гринченко Олег Николаевич</v>
          </cell>
          <cell r="C108">
            <v>5650</v>
          </cell>
          <cell r="E108">
            <v>5650</v>
          </cell>
          <cell r="F108">
            <v>35134</v>
          </cell>
        </row>
        <row r="109">
          <cell r="A109" t="str">
            <v>Гужавин Евгений Юрьевич</v>
          </cell>
          <cell r="C109">
            <v>38486.53</v>
          </cell>
          <cell r="E109">
            <v>38486.53</v>
          </cell>
        </row>
        <row r="110">
          <cell r="A110" t="str">
            <v>Гузь Денис Николаевич</v>
          </cell>
          <cell r="C110">
            <v>2000</v>
          </cell>
          <cell r="E110">
            <v>2000</v>
          </cell>
          <cell r="F110">
            <v>5748.3</v>
          </cell>
        </row>
        <row r="111">
          <cell r="A111" t="str">
            <v>Гуреева Инна Васильевна</v>
          </cell>
          <cell r="C111">
            <v>2000</v>
          </cell>
          <cell r="E111">
            <v>2000</v>
          </cell>
          <cell r="F111">
            <v>5643.5</v>
          </cell>
        </row>
        <row r="112">
          <cell r="A112" t="str">
            <v>Гурская Екатерина Геннадиевна</v>
          </cell>
          <cell r="C112">
            <v>2000</v>
          </cell>
          <cell r="E112">
            <v>2000</v>
          </cell>
          <cell r="F112">
            <v>2663.9</v>
          </cell>
        </row>
        <row r="113">
          <cell r="A113" t="str">
            <v>Густов Александр Васильевич</v>
          </cell>
          <cell r="C113">
            <v>17250</v>
          </cell>
          <cell r="E113">
            <v>17250</v>
          </cell>
        </row>
        <row r="114">
          <cell r="A114" t="str">
            <v>Дак Геннадий Анатольевич</v>
          </cell>
          <cell r="C114">
            <v>2000</v>
          </cell>
          <cell r="E114">
            <v>2000</v>
          </cell>
          <cell r="F114">
            <v>9598.1</v>
          </cell>
        </row>
        <row r="115">
          <cell r="A115" t="str">
            <v>Деева Маргарита Александровна</v>
          </cell>
          <cell r="C115">
            <v>2000</v>
          </cell>
          <cell r="E115">
            <v>2000</v>
          </cell>
          <cell r="F115">
            <v>5620</v>
          </cell>
        </row>
        <row r="116">
          <cell r="A116" t="str">
            <v>Демьянов Александр Вячеславович</v>
          </cell>
          <cell r="C116">
            <v>2000</v>
          </cell>
          <cell r="E116">
            <v>2000</v>
          </cell>
          <cell r="F116">
            <v>1464</v>
          </cell>
        </row>
        <row r="117">
          <cell r="A117" t="str">
            <v>Демьянов Иван Александрович</v>
          </cell>
          <cell r="C117">
            <v>2000</v>
          </cell>
          <cell r="E117">
            <v>2000</v>
          </cell>
          <cell r="F117">
            <v>1464</v>
          </cell>
        </row>
        <row r="118">
          <cell r="A118" t="str">
            <v>Деркач Алексей Андреевич</v>
          </cell>
          <cell r="C118">
            <v>3450</v>
          </cell>
          <cell r="E118">
            <v>3450</v>
          </cell>
        </row>
        <row r="119">
          <cell r="A119" t="str">
            <v>Десяткина Елена Георгиевна</v>
          </cell>
          <cell r="C119">
            <v>2000</v>
          </cell>
          <cell r="E119">
            <v>2000</v>
          </cell>
        </row>
        <row r="120">
          <cell r="A120" t="str">
            <v>Джулай Иван Анатольевич</v>
          </cell>
          <cell r="C120">
            <v>11500</v>
          </cell>
          <cell r="E120">
            <v>11500</v>
          </cell>
        </row>
        <row r="121">
          <cell r="A121" t="str">
            <v>Дзеньдзюк Наталья Валерьевна</v>
          </cell>
          <cell r="C121">
            <v>2000</v>
          </cell>
          <cell r="E121">
            <v>2000</v>
          </cell>
          <cell r="F121">
            <v>2663.9</v>
          </cell>
        </row>
        <row r="122">
          <cell r="A122" t="str">
            <v>Дмитриев Евгений Викторович</v>
          </cell>
          <cell r="C122">
            <v>5650</v>
          </cell>
          <cell r="E122">
            <v>5650</v>
          </cell>
          <cell r="F122">
            <v>17217</v>
          </cell>
        </row>
        <row r="123">
          <cell r="A123" t="str">
            <v>Добашина Наталья Николаевна</v>
          </cell>
          <cell r="C123">
            <v>6600</v>
          </cell>
          <cell r="E123">
            <v>6600</v>
          </cell>
        </row>
        <row r="124">
          <cell r="A124" t="str">
            <v>Добровольский Александр Павлович</v>
          </cell>
          <cell r="C124">
            <v>23000</v>
          </cell>
          <cell r="E124">
            <v>23000</v>
          </cell>
        </row>
        <row r="125">
          <cell r="A125" t="str">
            <v>Дороженок Игорь Юрьевич</v>
          </cell>
          <cell r="C125">
            <v>2000</v>
          </cell>
          <cell r="E125">
            <v>2000</v>
          </cell>
          <cell r="F125">
            <v>1300</v>
          </cell>
        </row>
        <row r="126">
          <cell r="A126" t="str">
            <v>Дорошенко Дмитрий Сергеевич</v>
          </cell>
          <cell r="C126">
            <v>2000</v>
          </cell>
          <cell r="E126">
            <v>2000</v>
          </cell>
          <cell r="F126">
            <v>11507.2</v>
          </cell>
        </row>
        <row r="127">
          <cell r="A127" t="str">
            <v>Дроздова Екатерина Александровна</v>
          </cell>
          <cell r="C127">
            <v>5650</v>
          </cell>
          <cell r="E127">
            <v>5650</v>
          </cell>
        </row>
        <row r="128">
          <cell r="A128" t="str">
            <v>Дроздовский Юрий Викентьевич</v>
          </cell>
          <cell r="C128">
            <v>27800</v>
          </cell>
          <cell r="E128">
            <v>27800</v>
          </cell>
        </row>
        <row r="129">
          <cell r="A129" t="str">
            <v>Дубовец Максим Эдуардович</v>
          </cell>
          <cell r="C129">
            <v>7900</v>
          </cell>
          <cell r="E129">
            <v>7900</v>
          </cell>
        </row>
        <row r="130">
          <cell r="A130" t="str">
            <v>Дударева Евгения Афанасьевна</v>
          </cell>
          <cell r="C130">
            <v>5800</v>
          </cell>
          <cell r="E130">
            <v>5800</v>
          </cell>
        </row>
        <row r="131">
          <cell r="A131" t="str">
            <v>Дутов Владимир Борисович</v>
          </cell>
          <cell r="C131">
            <v>11500</v>
          </cell>
          <cell r="E131">
            <v>11500</v>
          </cell>
        </row>
        <row r="132">
          <cell r="A132" t="str">
            <v>Дюкова Галина Моисеевна</v>
          </cell>
          <cell r="B132">
            <v>-1624</v>
          </cell>
        </row>
        <row r="133">
          <cell r="A133" t="str">
            <v>Дяченко Анна Михайловна</v>
          </cell>
          <cell r="C133">
            <v>16000</v>
          </cell>
          <cell r="E133">
            <v>16000</v>
          </cell>
        </row>
        <row r="134">
          <cell r="A134" t="str">
            <v>Евтушенко валерий Яковлевич</v>
          </cell>
          <cell r="C134">
            <v>71343</v>
          </cell>
          <cell r="E134">
            <v>71343</v>
          </cell>
        </row>
        <row r="135">
          <cell r="A135" t="str">
            <v>Егоров Алексей Юрьевич</v>
          </cell>
          <cell r="C135">
            <v>280934</v>
          </cell>
          <cell r="E135">
            <v>280934</v>
          </cell>
          <cell r="F135">
            <v>109755</v>
          </cell>
        </row>
        <row r="136">
          <cell r="A136" t="str">
            <v>Емелин Андрей Юрьевич</v>
          </cell>
          <cell r="C136">
            <v>13800</v>
          </cell>
          <cell r="E136">
            <v>13800</v>
          </cell>
        </row>
        <row r="137">
          <cell r="A137" t="str">
            <v>Емцев Владимир Николаевич</v>
          </cell>
          <cell r="C137">
            <v>2000</v>
          </cell>
          <cell r="E137">
            <v>2000</v>
          </cell>
          <cell r="F137">
            <v>5748.3</v>
          </cell>
        </row>
        <row r="138">
          <cell r="A138" t="str">
            <v>Емцов Константин Георгиевич</v>
          </cell>
          <cell r="C138">
            <v>23000</v>
          </cell>
          <cell r="E138">
            <v>23000</v>
          </cell>
        </row>
        <row r="139">
          <cell r="A139" t="str">
            <v>Ефименко Галина Витальевна</v>
          </cell>
          <cell r="C139">
            <v>2000</v>
          </cell>
          <cell r="E139">
            <v>2000</v>
          </cell>
          <cell r="F139">
            <v>9000</v>
          </cell>
        </row>
        <row r="140">
          <cell r="A140" t="str">
            <v>Ефимов Игорь Михайлович</v>
          </cell>
          <cell r="C140">
            <v>4600</v>
          </cell>
          <cell r="E140">
            <v>4600</v>
          </cell>
        </row>
        <row r="141">
          <cell r="A141" t="str">
            <v>Желомская Людмила Геральдовна</v>
          </cell>
          <cell r="C141">
            <v>3448.28</v>
          </cell>
          <cell r="E141">
            <v>3448.28</v>
          </cell>
        </row>
        <row r="142">
          <cell r="A142" t="str">
            <v>Житкова Юлия Владимировна</v>
          </cell>
          <cell r="C142">
            <v>219750</v>
          </cell>
          <cell r="E142">
            <v>219750</v>
          </cell>
          <cell r="F142">
            <v>15289</v>
          </cell>
        </row>
        <row r="143">
          <cell r="A143" t="str">
            <v>Жуков Сергей Евгеньевич</v>
          </cell>
          <cell r="C143">
            <v>8000</v>
          </cell>
          <cell r="E143">
            <v>8000</v>
          </cell>
          <cell r="F143">
            <v>4370</v>
          </cell>
        </row>
        <row r="144">
          <cell r="A144" t="str">
            <v>Жукова Ольга Анатольевна</v>
          </cell>
          <cell r="C144">
            <v>30650</v>
          </cell>
          <cell r="E144">
            <v>30650</v>
          </cell>
        </row>
        <row r="145">
          <cell r="A145" t="str">
            <v>Жуковский Владимир Иванович</v>
          </cell>
          <cell r="C145">
            <v>10000</v>
          </cell>
          <cell r="E145">
            <v>10000</v>
          </cell>
        </row>
        <row r="146">
          <cell r="A146" t="str">
            <v>Заварин Сергей Николаевич</v>
          </cell>
          <cell r="C146">
            <v>2000</v>
          </cell>
          <cell r="E146">
            <v>2000</v>
          </cell>
        </row>
        <row r="147">
          <cell r="A147" t="str">
            <v>Загоруйко Елена Николаевна</v>
          </cell>
          <cell r="C147">
            <v>28764.2</v>
          </cell>
          <cell r="E147">
            <v>28764.2</v>
          </cell>
        </row>
        <row r="148">
          <cell r="A148" t="str">
            <v>Зайцев Олег Семенович</v>
          </cell>
          <cell r="C148">
            <v>11750</v>
          </cell>
          <cell r="E148">
            <v>11750</v>
          </cell>
        </row>
        <row r="149">
          <cell r="A149" t="str">
            <v>Залуцкая Наталья Михайловна</v>
          </cell>
          <cell r="C149">
            <v>8050</v>
          </cell>
          <cell r="E149">
            <v>8050</v>
          </cell>
        </row>
        <row r="150">
          <cell r="A150" t="str">
            <v>Зарубин Валерий Анатольевич</v>
          </cell>
          <cell r="C150">
            <v>12000</v>
          </cell>
          <cell r="E150">
            <v>12000</v>
          </cell>
        </row>
        <row r="151">
          <cell r="A151" t="str">
            <v>Захаров Владимир Владимирович</v>
          </cell>
          <cell r="C151">
            <v>498831</v>
          </cell>
          <cell r="E151">
            <v>498831</v>
          </cell>
          <cell r="F151">
            <v>9576.6</v>
          </cell>
        </row>
        <row r="152">
          <cell r="A152" t="str">
            <v>Захарова Галина Григорьевна</v>
          </cell>
          <cell r="C152">
            <v>16494</v>
          </cell>
          <cell r="E152">
            <v>16494</v>
          </cell>
        </row>
        <row r="153">
          <cell r="A153" t="str">
            <v>Зимин Петр Николаевич</v>
          </cell>
          <cell r="C153">
            <v>5750</v>
          </cell>
          <cell r="E153">
            <v>5750</v>
          </cell>
        </row>
        <row r="154">
          <cell r="A154" t="str">
            <v>Зиновьева Наталья Павловна</v>
          </cell>
          <cell r="C154">
            <v>15747.13</v>
          </cell>
          <cell r="E154">
            <v>15747.13</v>
          </cell>
        </row>
        <row r="155">
          <cell r="A155" t="str">
            <v>Иванов Станислав Викторович</v>
          </cell>
          <cell r="C155">
            <v>120724</v>
          </cell>
          <cell r="E155">
            <v>120724</v>
          </cell>
          <cell r="F155">
            <v>12960</v>
          </cell>
        </row>
        <row r="156">
          <cell r="A156" t="str">
            <v>Иванова Ольга Викторовна</v>
          </cell>
          <cell r="C156">
            <v>6780</v>
          </cell>
          <cell r="E156">
            <v>6780</v>
          </cell>
        </row>
        <row r="157">
          <cell r="A157" t="str">
            <v>Иванова Тамара Исмаиловна</v>
          </cell>
          <cell r="C157">
            <v>2000</v>
          </cell>
          <cell r="E157">
            <v>2000</v>
          </cell>
          <cell r="F157">
            <v>12675.1</v>
          </cell>
        </row>
        <row r="158">
          <cell r="A158" t="str">
            <v>Ивашиненко Дмитрий Михайлович</v>
          </cell>
          <cell r="C158">
            <v>68150</v>
          </cell>
          <cell r="E158">
            <v>68150</v>
          </cell>
          <cell r="F158">
            <v>21129.599999999999</v>
          </cell>
        </row>
        <row r="159">
          <cell r="A159" t="str">
            <v>Ивлева Марина Владимировна</v>
          </cell>
          <cell r="C159">
            <v>5747.13</v>
          </cell>
          <cell r="E159">
            <v>5747.13</v>
          </cell>
        </row>
        <row r="160">
          <cell r="A160" t="str">
            <v>Игуменищев Дмитрий Сергеевич</v>
          </cell>
          <cell r="C160">
            <v>4600</v>
          </cell>
          <cell r="E160">
            <v>4600</v>
          </cell>
        </row>
        <row r="161">
          <cell r="A161" t="str">
            <v>Инцин Константин</v>
          </cell>
          <cell r="C161">
            <v>42000</v>
          </cell>
          <cell r="E161">
            <v>42000</v>
          </cell>
        </row>
        <row r="162">
          <cell r="A162" t="str">
            <v>Ишкуватова Гузал Шавкатовна</v>
          </cell>
          <cell r="C162">
            <v>3450</v>
          </cell>
          <cell r="E162">
            <v>3450</v>
          </cell>
        </row>
        <row r="163">
          <cell r="A163" t="str">
            <v>Казанцева Валентина Юрьевна</v>
          </cell>
          <cell r="C163">
            <v>5747.13</v>
          </cell>
          <cell r="E163">
            <v>5747.13</v>
          </cell>
        </row>
        <row r="164">
          <cell r="A164" t="str">
            <v>Калицун Андрей Анатольевич</v>
          </cell>
          <cell r="C164">
            <v>6000</v>
          </cell>
          <cell r="E164">
            <v>6000</v>
          </cell>
        </row>
        <row r="165">
          <cell r="A165" t="str">
            <v>Капилетти Софья Гариевна</v>
          </cell>
          <cell r="C165">
            <v>59000</v>
          </cell>
          <cell r="E165">
            <v>59000</v>
          </cell>
        </row>
        <row r="166">
          <cell r="A166" t="str">
            <v>Караваева Татьяна Артуровна</v>
          </cell>
          <cell r="C166">
            <v>2000</v>
          </cell>
          <cell r="E166">
            <v>2000</v>
          </cell>
          <cell r="F166">
            <v>7095.6</v>
          </cell>
        </row>
        <row r="167">
          <cell r="A167" t="str">
            <v>Карагезян Елена Анатольевна</v>
          </cell>
          <cell r="C167">
            <v>2000</v>
          </cell>
          <cell r="E167">
            <v>2000</v>
          </cell>
          <cell r="F167">
            <v>1464</v>
          </cell>
        </row>
        <row r="168">
          <cell r="A168" t="str">
            <v>Каракулова Юлия Владимировна</v>
          </cell>
          <cell r="C168">
            <v>43102</v>
          </cell>
          <cell r="D168">
            <v>22233</v>
          </cell>
          <cell r="E168">
            <v>20869</v>
          </cell>
        </row>
        <row r="169">
          <cell r="A169" t="str">
            <v>Карелина Ирина Леонидовна</v>
          </cell>
          <cell r="C169">
            <v>45975</v>
          </cell>
          <cell r="E169">
            <v>45975</v>
          </cell>
        </row>
        <row r="170">
          <cell r="A170" t="str">
            <v>Карпова Татьяна Станиславовна</v>
          </cell>
          <cell r="C170">
            <v>373100</v>
          </cell>
          <cell r="E170">
            <v>373100</v>
          </cell>
        </row>
        <row r="171">
          <cell r="A171" t="str">
            <v>Касимова Лала Наримановна</v>
          </cell>
          <cell r="C171">
            <v>51950</v>
          </cell>
          <cell r="E171">
            <v>51950</v>
          </cell>
        </row>
        <row r="172">
          <cell r="A172" t="str">
            <v>Киртаев Сергей Юрьевич</v>
          </cell>
          <cell r="C172">
            <v>9200</v>
          </cell>
          <cell r="E172">
            <v>9200</v>
          </cell>
        </row>
        <row r="173">
          <cell r="A173" t="str">
            <v>Киселева Наталья Анатольевна</v>
          </cell>
          <cell r="C173">
            <v>10344.84</v>
          </cell>
          <cell r="E173">
            <v>10344.84</v>
          </cell>
        </row>
        <row r="174">
          <cell r="A174" t="str">
            <v>Китаева Ирина Ивановна</v>
          </cell>
          <cell r="C174">
            <v>60000</v>
          </cell>
          <cell r="E174">
            <v>60000</v>
          </cell>
        </row>
        <row r="175">
          <cell r="A175" t="str">
            <v>Климанов Тарас Григорьевич</v>
          </cell>
          <cell r="C175">
            <v>5750</v>
          </cell>
          <cell r="E175">
            <v>5750</v>
          </cell>
        </row>
        <row r="176">
          <cell r="A176" t="str">
            <v>Коваленко Александр Павлович</v>
          </cell>
          <cell r="C176">
            <v>11500</v>
          </cell>
          <cell r="E176">
            <v>11500</v>
          </cell>
        </row>
        <row r="177">
          <cell r="A177" t="str">
            <v>Ковальчук Ирина Анатольевна</v>
          </cell>
          <cell r="C177">
            <v>14000</v>
          </cell>
          <cell r="E177">
            <v>14000</v>
          </cell>
        </row>
        <row r="178">
          <cell r="A178" t="str">
            <v>Козлова Ирина Григорьевна</v>
          </cell>
          <cell r="C178">
            <v>3448.28</v>
          </cell>
          <cell r="E178">
            <v>3448.28</v>
          </cell>
        </row>
        <row r="179">
          <cell r="A179" t="str">
            <v>Козловский Владимир Леонидович</v>
          </cell>
          <cell r="C179">
            <v>21900</v>
          </cell>
          <cell r="E179">
            <v>21900</v>
          </cell>
        </row>
        <row r="180">
          <cell r="A180" t="str">
            <v>Койкова Ирина Анатольевна</v>
          </cell>
          <cell r="C180">
            <v>2000</v>
          </cell>
          <cell r="E180">
            <v>2000</v>
          </cell>
          <cell r="F180">
            <v>1464</v>
          </cell>
        </row>
        <row r="181">
          <cell r="A181" t="str">
            <v>Койрах Ирина Александровна</v>
          </cell>
          <cell r="C181">
            <v>14000</v>
          </cell>
          <cell r="E181">
            <v>14000</v>
          </cell>
        </row>
        <row r="182">
          <cell r="A182" t="str">
            <v>Кокошников Алексей Вячеславович</v>
          </cell>
          <cell r="C182">
            <v>2000</v>
          </cell>
          <cell r="E182">
            <v>2000</v>
          </cell>
          <cell r="F182">
            <v>5620</v>
          </cell>
        </row>
        <row r="183">
          <cell r="A183" t="str">
            <v>Колесников Владимир Витальевич</v>
          </cell>
          <cell r="C183">
            <v>2000</v>
          </cell>
          <cell r="E183">
            <v>2000</v>
          </cell>
          <cell r="F183">
            <v>1464</v>
          </cell>
        </row>
        <row r="184">
          <cell r="A184" t="str">
            <v>Кононенко Светлана Николаевна</v>
          </cell>
          <cell r="C184">
            <v>7500</v>
          </cell>
          <cell r="E184">
            <v>7500</v>
          </cell>
        </row>
        <row r="185">
          <cell r="A185" t="str">
            <v>Корсунская Лариса Леонидовна</v>
          </cell>
          <cell r="C185">
            <v>22600</v>
          </cell>
          <cell r="E185">
            <v>22600</v>
          </cell>
        </row>
        <row r="186">
          <cell r="A186" t="str">
            <v>Костенко Елена Владимировна</v>
          </cell>
          <cell r="C186">
            <v>28992</v>
          </cell>
          <cell r="E186">
            <v>28992</v>
          </cell>
        </row>
        <row r="187">
          <cell r="A187" t="str">
            <v>Костерин Владимир Владимирович</v>
          </cell>
          <cell r="C187">
            <v>2000</v>
          </cell>
          <cell r="E187">
            <v>2000</v>
          </cell>
        </row>
        <row r="188">
          <cell r="A188" t="str">
            <v>Костина Тамара Леонидовна</v>
          </cell>
          <cell r="C188">
            <v>5747.13</v>
          </cell>
          <cell r="E188">
            <v>5747.13</v>
          </cell>
        </row>
        <row r="189">
          <cell r="A189" t="str">
            <v>Костромитина Анжелика Михайловна</v>
          </cell>
          <cell r="C189">
            <v>5747.13</v>
          </cell>
          <cell r="E189">
            <v>5747.13</v>
          </cell>
        </row>
        <row r="190">
          <cell r="A190" t="str">
            <v>Костыря Елена Ивановна</v>
          </cell>
          <cell r="C190">
            <v>2000</v>
          </cell>
          <cell r="E190">
            <v>2000</v>
          </cell>
          <cell r="F190">
            <v>5748.3</v>
          </cell>
        </row>
        <row r="191">
          <cell r="A191" t="str">
            <v>Костюк Георгий Петрович</v>
          </cell>
          <cell r="C191">
            <v>5650</v>
          </cell>
          <cell r="E191">
            <v>5650</v>
          </cell>
          <cell r="F191">
            <v>17217</v>
          </cell>
        </row>
        <row r="192">
          <cell r="A192" t="str">
            <v>Костюкова Елена Григорьевна</v>
          </cell>
          <cell r="C192">
            <v>45977</v>
          </cell>
          <cell r="E192">
            <v>45977</v>
          </cell>
          <cell r="F192">
            <v>31804</v>
          </cell>
        </row>
        <row r="193">
          <cell r="A193" t="str">
            <v>Котов Алексей Сергеевич</v>
          </cell>
          <cell r="C193">
            <v>22989</v>
          </cell>
          <cell r="E193">
            <v>22989</v>
          </cell>
        </row>
        <row r="194">
          <cell r="A194" t="str">
            <v>Котов Сергей Викторович</v>
          </cell>
          <cell r="C194">
            <v>28736</v>
          </cell>
          <cell r="E194">
            <v>28736</v>
          </cell>
        </row>
        <row r="195">
          <cell r="A195" t="str">
            <v>Коцюбинский Александр Петрович</v>
          </cell>
          <cell r="C195">
            <v>8050</v>
          </cell>
          <cell r="E195">
            <v>8050</v>
          </cell>
        </row>
        <row r="196">
          <cell r="A196" t="str">
            <v>Кошкина Евгения Анатольевна</v>
          </cell>
          <cell r="C196">
            <v>28736</v>
          </cell>
          <cell r="E196">
            <v>28736</v>
          </cell>
        </row>
        <row r="197">
          <cell r="A197" t="str">
            <v>Крупицкий Евгений Михайлович</v>
          </cell>
          <cell r="C197">
            <v>208109</v>
          </cell>
          <cell r="E197">
            <v>208109</v>
          </cell>
          <cell r="F197">
            <v>59991.4</v>
          </cell>
        </row>
        <row r="198">
          <cell r="A198" t="str">
            <v>Крылов Александр Вячеславович</v>
          </cell>
          <cell r="C198">
            <v>2000</v>
          </cell>
          <cell r="E198">
            <v>2000</v>
          </cell>
        </row>
        <row r="199">
          <cell r="A199" t="str">
            <v>Крылов Владимир Иванович</v>
          </cell>
          <cell r="C199">
            <v>92992</v>
          </cell>
          <cell r="E199">
            <v>92992</v>
          </cell>
          <cell r="F199">
            <v>34655</v>
          </cell>
        </row>
        <row r="200">
          <cell r="A200" t="str">
            <v>Крылова Любовь Григорьевна</v>
          </cell>
          <cell r="C200">
            <v>3448.28</v>
          </cell>
          <cell r="E200">
            <v>3448.28</v>
          </cell>
        </row>
        <row r="201">
          <cell r="A201" t="str">
            <v>Кудлаев Михаил Валерьевич</v>
          </cell>
          <cell r="C201">
            <v>2000</v>
          </cell>
          <cell r="E201">
            <v>2000</v>
          </cell>
          <cell r="F201">
            <v>4500</v>
          </cell>
        </row>
        <row r="202">
          <cell r="A202" t="str">
            <v>Кудлаев сергей Валерьевич</v>
          </cell>
          <cell r="C202">
            <v>21550</v>
          </cell>
          <cell r="E202">
            <v>21550</v>
          </cell>
          <cell r="F202">
            <v>4500</v>
          </cell>
        </row>
        <row r="203">
          <cell r="A203" t="str">
            <v>Кузнецов Арсений Васильевич</v>
          </cell>
          <cell r="C203">
            <v>5750</v>
          </cell>
          <cell r="E203">
            <v>5750</v>
          </cell>
        </row>
        <row r="204">
          <cell r="A204" t="str">
            <v>Кузнецов Владимир Викторович</v>
          </cell>
          <cell r="C204">
            <v>2000</v>
          </cell>
          <cell r="E204">
            <v>2000</v>
          </cell>
        </row>
        <row r="205">
          <cell r="A205" t="str">
            <v>Кузнецов Сергей Александрович</v>
          </cell>
          <cell r="C205">
            <v>3100</v>
          </cell>
          <cell r="E205">
            <v>3100</v>
          </cell>
        </row>
        <row r="206">
          <cell r="A206" t="str">
            <v>Кузнецова Эльвира Няжибовна</v>
          </cell>
          <cell r="C206">
            <v>28000</v>
          </cell>
          <cell r="E206">
            <v>28000</v>
          </cell>
        </row>
        <row r="207">
          <cell r="A207" t="str">
            <v>Кузьмина Валентина Юрьевна</v>
          </cell>
          <cell r="F207">
            <v>-1598.1</v>
          </cell>
        </row>
        <row r="208">
          <cell r="A208" t="str">
            <v>Кузьмина Ксения Николаевна</v>
          </cell>
          <cell r="C208">
            <v>14000</v>
          </cell>
          <cell r="E208">
            <v>14000</v>
          </cell>
          <cell r="F208">
            <v>7484.7</v>
          </cell>
        </row>
        <row r="209">
          <cell r="A209" t="str">
            <v>Куй-Беда Вячеслав Юрьевич</v>
          </cell>
          <cell r="C209">
            <v>7500</v>
          </cell>
          <cell r="E209">
            <v>7500</v>
          </cell>
        </row>
        <row r="210">
          <cell r="A210" t="str">
            <v>Кумратова Наталья Александровна</v>
          </cell>
          <cell r="C210">
            <v>11000</v>
          </cell>
          <cell r="E210">
            <v>11000</v>
          </cell>
          <cell r="F210">
            <v>5338.1</v>
          </cell>
        </row>
        <row r="211">
          <cell r="A211" t="str">
            <v>Курапов Александр Семенович</v>
          </cell>
          <cell r="C211">
            <v>8000</v>
          </cell>
          <cell r="E211">
            <v>8000</v>
          </cell>
          <cell r="F211">
            <v>8370</v>
          </cell>
        </row>
        <row r="212">
          <cell r="A212" t="str">
            <v>Курушина Ольга Викторовна</v>
          </cell>
          <cell r="C212">
            <v>42192</v>
          </cell>
          <cell r="E212">
            <v>42192</v>
          </cell>
          <cell r="F212">
            <v>27847</v>
          </cell>
        </row>
        <row r="213">
          <cell r="A213" t="str">
            <v>Курушкин Михаил Владимирович</v>
          </cell>
          <cell r="C213">
            <v>2000</v>
          </cell>
          <cell r="E213">
            <v>2000</v>
          </cell>
          <cell r="F213">
            <v>10763.9</v>
          </cell>
        </row>
        <row r="214">
          <cell r="A214" t="str">
            <v>Кушевская Мария Германовна</v>
          </cell>
          <cell r="C214">
            <v>17247.13</v>
          </cell>
          <cell r="E214">
            <v>17247.13</v>
          </cell>
        </row>
        <row r="215">
          <cell r="A215" t="str">
            <v>Ларионов Сергей Сергеевич</v>
          </cell>
          <cell r="C215">
            <v>2000</v>
          </cell>
          <cell r="E215">
            <v>2000</v>
          </cell>
          <cell r="F215">
            <v>4843.5</v>
          </cell>
        </row>
        <row r="216">
          <cell r="A216" t="str">
            <v>Латышева Нина Владимировна</v>
          </cell>
          <cell r="C216">
            <v>57486</v>
          </cell>
          <cell r="E216">
            <v>57486</v>
          </cell>
          <cell r="F216">
            <v>30902</v>
          </cell>
        </row>
        <row r="217">
          <cell r="A217" t="str">
            <v>Левин Олег Семенович</v>
          </cell>
          <cell r="C217">
            <v>57473</v>
          </cell>
          <cell r="E217">
            <v>57473</v>
          </cell>
        </row>
        <row r="218">
          <cell r="A218" t="str">
            <v>Левкович Марина Николаевна</v>
          </cell>
          <cell r="C218">
            <v>2000</v>
          </cell>
          <cell r="E218">
            <v>2000</v>
          </cell>
          <cell r="F218">
            <v>5338.1</v>
          </cell>
        </row>
        <row r="219">
          <cell r="A219" t="str">
            <v>Леонов Виталий Викторович</v>
          </cell>
          <cell r="C219">
            <v>2000</v>
          </cell>
          <cell r="E219">
            <v>2000</v>
          </cell>
        </row>
        <row r="220">
          <cell r="A220" t="str">
            <v>Ли Ксения Викторовна</v>
          </cell>
          <cell r="C220">
            <v>17270</v>
          </cell>
          <cell r="E220">
            <v>17270</v>
          </cell>
        </row>
        <row r="221">
          <cell r="A221" t="str">
            <v>Линючева Анна Геннадьевна</v>
          </cell>
          <cell r="F221">
            <v>11375</v>
          </cell>
        </row>
        <row r="222">
          <cell r="A222" t="str">
            <v>Лихенко Владимир Васильевич</v>
          </cell>
          <cell r="C222">
            <v>2000</v>
          </cell>
          <cell r="E222">
            <v>2000</v>
          </cell>
          <cell r="F222">
            <v>4500</v>
          </cell>
        </row>
        <row r="223">
          <cell r="A223" t="str">
            <v>Логутенко Роман Михайлович</v>
          </cell>
          <cell r="C223">
            <v>11300</v>
          </cell>
          <cell r="E223">
            <v>11300</v>
          </cell>
        </row>
        <row r="224">
          <cell r="A224" t="str">
            <v>Лубсанова Светлана Викторовна</v>
          </cell>
          <cell r="B224">
            <v>-650</v>
          </cell>
          <cell r="F224">
            <v>3684.8</v>
          </cell>
        </row>
        <row r="225">
          <cell r="A225" t="str">
            <v>Луговых Наталья Александровна</v>
          </cell>
          <cell r="C225">
            <v>11494.27</v>
          </cell>
          <cell r="E225">
            <v>11494.27</v>
          </cell>
        </row>
        <row r="226">
          <cell r="A226" t="str">
            <v>Лутова Наталия Борисовна</v>
          </cell>
          <cell r="C226">
            <v>10400</v>
          </cell>
          <cell r="E226">
            <v>10400</v>
          </cell>
        </row>
        <row r="227">
          <cell r="A227" t="str">
            <v>Маевская Марина Викторовна</v>
          </cell>
          <cell r="C227">
            <v>212644</v>
          </cell>
          <cell r="E227">
            <v>212644</v>
          </cell>
        </row>
        <row r="228">
          <cell r="A228" t="str">
            <v>Мазо Галина Элевна</v>
          </cell>
          <cell r="C228">
            <v>17243</v>
          </cell>
          <cell r="E228">
            <v>17243</v>
          </cell>
        </row>
        <row r="229">
          <cell r="A229" t="str">
            <v>Майорова Наталья Владимировна</v>
          </cell>
          <cell r="C229">
            <v>2000</v>
          </cell>
          <cell r="E229">
            <v>2000</v>
          </cell>
        </row>
        <row r="230">
          <cell r="A230" t="str">
            <v>Малахов Владимир Иванович</v>
          </cell>
          <cell r="C230">
            <v>6780</v>
          </cell>
          <cell r="E230">
            <v>6780</v>
          </cell>
        </row>
        <row r="231">
          <cell r="A231" t="str">
            <v>Малинина Елена Викторовна</v>
          </cell>
          <cell r="C231">
            <v>18906.07</v>
          </cell>
          <cell r="E231">
            <v>18906.07</v>
          </cell>
        </row>
        <row r="232">
          <cell r="A232" t="str">
            <v>Малькова Екатерина Борисовна</v>
          </cell>
          <cell r="C232">
            <v>5747.13</v>
          </cell>
          <cell r="E232">
            <v>5747.13</v>
          </cell>
        </row>
        <row r="233">
          <cell r="A233" t="str">
            <v>Масагутов Радик Мидхатович</v>
          </cell>
          <cell r="C233">
            <v>2000</v>
          </cell>
          <cell r="E233">
            <v>2000</v>
          </cell>
          <cell r="F233">
            <v>8930</v>
          </cell>
        </row>
        <row r="234">
          <cell r="A234" t="str">
            <v>Матяш Александр Афанасьевич</v>
          </cell>
          <cell r="C234">
            <v>5747.13</v>
          </cell>
          <cell r="E234">
            <v>5747.13</v>
          </cell>
        </row>
        <row r="235">
          <cell r="A235" t="str">
            <v>Маховская Татьяна Григорьевна</v>
          </cell>
          <cell r="C235">
            <v>17242</v>
          </cell>
          <cell r="E235">
            <v>17242</v>
          </cell>
        </row>
        <row r="236">
          <cell r="A236" t="str">
            <v>Медведев Владимир Эрнстович</v>
          </cell>
          <cell r="C236">
            <v>23000</v>
          </cell>
          <cell r="E236">
            <v>23000</v>
          </cell>
        </row>
        <row r="237">
          <cell r="A237" t="str">
            <v>Мельник Елена Юрьевна</v>
          </cell>
          <cell r="C237">
            <v>2000</v>
          </cell>
          <cell r="E237">
            <v>2000</v>
          </cell>
          <cell r="F237">
            <v>1464</v>
          </cell>
        </row>
        <row r="238">
          <cell r="A238" t="str">
            <v>Мельникова елена Валентиновна</v>
          </cell>
          <cell r="C238">
            <v>11500</v>
          </cell>
          <cell r="E238">
            <v>11500</v>
          </cell>
        </row>
        <row r="239">
          <cell r="A239" t="str">
            <v>Мельниченко Наталья Валерьевна</v>
          </cell>
          <cell r="C239">
            <v>6780</v>
          </cell>
          <cell r="E239">
            <v>6780</v>
          </cell>
        </row>
        <row r="240">
          <cell r="A240" t="str">
            <v>Менделевич Владимир Давыдович</v>
          </cell>
          <cell r="C240">
            <v>501606.32</v>
          </cell>
          <cell r="E240">
            <v>501606.32</v>
          </cell>
          <cell r="F240">
            <v>160324</v>
          </cell>
        </row>
        <row r="241">
          <cell r="A241" t="str">
            <v>Меркель Владимир Аронович</v>
          </cell>
          <cell r="C241">
            <v>5650</v>
          </cell>
          <cell r="E241">
            <v>5650</v>
          </cell>
          <cell r="F241">
            <v>36456</v>
          </cell>
        </row>
        <row r="242">
          <cell r="A242" t="str">
            <v>Милюхина Ирина Валентиновна</v>
          </cell>
          <cell r="C242">
            <v>39150</v>
          </cell>
          <cell r="E242">
            <v>39150</v>
          </cell>
        </row>
        <row r="243">
          <cell r="A243" t="str">
            <v>Мингазов Андрей Ханифович</v>
          </cell>
          <cell r="C243">
            <v>20323.419999999998</v>
          </cell>
          <cell r="E243">
            <v>20323.419999999998</v>
          </cell>
        </row>
        <row r="244">
          <cell r="A244" t="str">
            <v>Михайленко Ольга Ивановна</v>
          </cell>
          <cell r="C244">
            <v>7500</v>
          </cell>
          <cell r="E244">
            <v>7500</v>
          </cell>
        </row>
        <row r="245">
          <cell r="A245" t="str">
            <v>Михалева Людмила Дмитриевна</v>
          </cell>
          <cell r="C245">
            <v>47588</v>
          </cell>
          <cell r="E245">
            <v>47588</v>
          </cell>
          <cell r="F245">
            <v>28490</v>
          </cell>
        </row>
        <row r="246">
          <cell r="A246" t="str">
            <v>Мишарин Вячеслав Юрьевич</v>
          </cell>
          <cell r="C246">
            <v>5650</v>
          </cell>
          <cell r="E246">
            <v>5650</v>
          </cell>
          <cell r="F246">
            <v>28338</v>
          </cell>
        </row>
        <row r="247">
          <cell r="A247" t="str">
            <v>Мокина Яна Валерьевна</v>
          </cell>
          <cell r="C247">
            <v>21997.63</v>
          </cell>
          <cell r="E247">
            <v>21997.63</v>
          </cell>
        </row>
        <row r="248">
          <cell r="A248" t="str">
            <v>Моргунова Анастасия Михайловна</v>
          </cell>
          <cell r="C248">
            <v>3450</v>
          </cell>
          <cell r="E248">
            <v>3450</v>
          </cell>
        </row>
        <row r="249">
          <cell r="A249" t="str">
            <v>Мордвинцева Елена Робертовна</v>
          </cell>
          <cell r="C249">
            <v>16696</v>
          </cell>
          <cell r="E249">
            <v>16696</v>
          </cell>
        </row>
        <row r="250">
          <cell r="A250" t="str">
            <v>Мосолов Сергей Николаевич</v>
          </cell>
          <cell r="C250">
            <v>151726</v>
          </cell>
          <cell r="E250">
            <v>151726</v>
          </cell>
          <cell r="F250">
            <v>13430</v>
          </cell>
        </row>
        <row r="251">
          <cell r="A251" t="str">
            <v>Мрыхина Вероника Владимировна</v>
          </cell>
          <cell r="C251">
            <v>2000</v>
          </cell>
          <cell r="E251">
            <v>2000</v>
          </cell>
          <cell r="F251">
            <v>5748.3</v>
          </cell>
        </row>
        <row r="252">
          <cell r="A252" t="str">
            <v>Муравьева Алла Владиславовна</v>
          </cell>
          <cell r="C252">
            <v>22000</v>
          </cell>
          <cell r="E252">
            <v>22000</v>
          </cell>
        </row>
        <row r="253">
          <cell r="A253" t="str">
            <v>Мурзакова Анастасия Константиновна</v>
          </cell>
          <cell r="F253">
            <v>11375</v>
          </cell>
        </row>
        <row r="254">
          <cell r="A254" t="str">
            <v>Муфазалов Альберт Фуатович</v>
          </cell>
          <cell r="C254">
            <v>2000</v>
          </cell>
          <cell r="E254">
            <v>2000</v>
          </cell>
          <cell r="F254">
            <v>8930</v>
          </cell>
        </row>
        <row r="255">
          <cell r="A255" t="str">
            <v>Мухина Светлана Валерьевна</v>
          </cell>
          <cell r="C255">
            <v>45975</v>
          </cell>
          <cell r="E255">
            <v>45975</v>
          </cell>
        </row>
        <row r="256">
          <cell r="A256" t="str">
            <v>Мыкыртычева Вероника Владимировна</v>
          </cell>
          <cell r="C256">
            <v>6900</v>
          </cell>
          <cell r="E256">
            <v>6900</v>
          </cell>
        </row>
        <row r="257">
          <cell r="A257" t="str">
            <v>Насырова Регина Фаритовна</v>
          </cell>
          <cell r="C257">
            <v>2000</v>
          </cell>
          <cell r="E257">
            <v>2000</v>
          </cell>
          <cell r="F257">
            <v>7095.6</v>
          </cell>
        </row>
        <row r="258">
          <cell r="A258" t="str">
            <v>Незнанов Николай Григорьевич</v>
          </cell>
          <cell r="C258">
            <v>17243</v>
          </cell>
          <cell r="E258">
            <v>17243</v>
          </cell>
        </row>
        <row r="259">
          <cell r="A259" t="str">
            <v>Никулин Денис Игоревич</v>
          </cell>
          <cell r="C259">
            <v>14500</v>
          </cell>
          <cell r="E259">
            <v>14500</v>
          </cell>
        </row>
        <row r="260">
          <cell r="A260" t="str">
            <v>Новаковская Марина Евгеньевна</v>
          </cell>
          <cell r="C260">
            <v>106453.77</v>
          </cell>
          <cell r="E260">
            <v>106453.77</v>
          </cell>
        </row>
        <row r="261">
          <cell r="A261" t="str">
            <v>Новгородцева Оксана Юрьевна</v>
          </cell>
          <cell r="C261">
            <v>10344.83</v>
          </cell>
          <cell r="E261">
            <v>10344.83</v>
          </cell>
        </row>
        <row r="262">
          <cell r="A262" t="str">
            <v>Новиков Андрей Брониславович</v>
          </cell>
          <cell r="B262">
            <v>-183</v>
          </cell>
        </row>
        <row r="263">
          <cell r="A263" t="str">
            <v>Новицкий Евгений Владимирович</v>
          </cell>
          <cell r="C263">
            <v>57474</v>
          </cell>
          <cell r="E263">
            <v>57474</v>
          </cell>
        </row>
        <row r="264">
          <cell r="A264" t="str">
            <v>Нодель Марина Романовна</v>
          </cell>
          <cell r="C264">
            <v>17241.38</v>
          </cell>
          <cell r="E264">
            <v>17241.38</v>
          </cell>
        </row>
        <row r="265">
          <cell r="A265" t="str">
            <v>Носов Олег Петрович</v>
          </cell>
          <cell r="C265">
            <v>11500</v>
          </cell>
          <cell r="E265">
            <v>11500</v>
          </cell>
        </row>
        <row r="266">
          <cell r="A266" t="str">
            <v>Нюхалов Глеб Анатольевич</v>
          </cell>
          <cell r="C266">
            <v>10000</v>
          </cell>
          <cell r="E266">
            <v>10000</v>
          </cell>
          <cell r="F266">
            <v>12420</v>
          </cell>
        </row>
        <row r="267">
          <cell r="A267" t="str">
            <v>Обухов Никина Вячеславович</v>
          </cell>
          <cell r="C267">
            <v>8000</v>
          </cell>
          <cell r="E267">
            <v>8000</v>
          </cell>
        </row>
        <row r="268">
          <cell r="A268" t="str">
            <v>Овчинников Анатолий Александрович</v>
          </cell>
          <cell r="C268">
            <v>36494.199999999997</v>
          </cell>
          <cell r="E268">
            <v>36494.199999999997</v>
          </cell>
        </row>
        <row r="269">
          <cell r="A269" t="str">
            <v>Одинцова Галина Вячеславовна</v>
          </cell>
          <cell r="C269">
            <v>24150</v>
          </cell>
          <cell r="E269">
            <v>24150</v>
          </cell>
        </row>
        <row r="270">
          <cell r="A270" t="str">
            <v>Озорнина Нина Валерьевна</v>
          </cell>
          <cell r="C270">
            <v>4600</v>
          </cell>
          <cell r="E270">
            <v>4600</v>
          </cell>
        </row>
        <row r="271">
          <cell r="A271" t="str">
            <v>Олейчик Игорь Валентинович</v>
          </cell>
          <cell r="C271">
            <v>160982</v>
          </cell>
          <cell r="E271">
            <v>160982</v>
          </cell>
          <cell r="F271">
            <v>6613</v>
          </cell>
        </row>
        <row r="272">
          <cell r="A272" t="str">
            <v>Онегин Алексей Валентинович</v>
          </cell>
          <cell r="C272">
            <v>11500</v>
          </cell>
          <cell r="E272">
            <v>11500</v>
          </cell>
        </row>
        <row r="273">
          <cell r="A273" t="str">
            <v>Орлов Даниил Валерьевич</v>
          </cell>
          <cell r="C273">
            <v>2000</v>
          </cell>
          <cell r="E273">
            <v>2000</v>
          </cell>
        </row>
        <row r="274">
          <cell r="A274" t="str">
            <v>Орлянская Виолетта Петровна</v>
          </cell>
          <cell r="C274">
            <v>2000</v>
          </cell>
          <cell r="E274">
            <v>2000</v>
          </cell>
          <cell r="F274">
            <v>5338.1</v>
          </cell>
        </row>
        <row r="275">
          <cell r="A275" t="str">
            <v>Осипенко Марина Федоровна</v>
          </cell>
          <cell r="B275">
            <v>-828</v>
          </cell>
        </row>
        <row r="276">
          <cell r="A276" t="str">
            <v>Остроумова Ольга Дмитриевна</v>
          </cell>
          <cell r="C276">
            <v>155184</v>
          </cell>
          <cell r="E276">
            <v>155184</v>
          </cell>
          <cell r="F276">
            <v>18665</v>
          </cell>
        </row>
        <row r="277">
          <cell r="A277" t="str">
            <v>Отмахов Андрей Павлович</v>
          </cell>
          <cell r="C277">
            <v>246000</v>
          </cell>
          <cell r="E277">
            <v>246000</v>
          </cell>
          <cell r="F277">
            <v>63702.7</v>
          </cell>
        </row>
        <row r="278">
          <cell r="A278" t="str">
            <v>Павличенко Алексей Викторович</v>
          </cell>
          <cell r="C278">
            <v>11500</v>
          </cell>
          <cell r="E278">
            <v>11500</v>
          </cell>
        </row>
        <row r="279">
          <cell r="A279" t="str">
            <v>Павлова Светлана Валерьевна</v>
          </cell>
          <cell r="C279">
            <v>2000</v>
          </cell>
          <cell r="E279">
            <v>2000</v>
          </cell>
          <cell r="F279">
            <v>9349.5</v>
          </cell>
        </row>
        <row r="280">
          <cell r="A280" t="str">
            <v>Павлова Стефанида Васильевна</v>
          </cell>
          <cell r="C280">
            <v>5000</v>
          </cell>
          <cell r="E280">
            <v>5000</v>
          </cell>
        </row>
        <row r="281">
          <cell r="A281" t="str">
            <v>Павловская Наталия Ивановна</v>
          </cell>
          <cell r="C281">
            <v>138000</v>
          </cell>
          <cell r="E281">
            <v>138000</v>
          </cell>
        </row>
        <row r="282">
          <cell r="A282" t="str">
            <v>Панов Алексей Владимирович</v>
          </cell>
          <cell r="C282">
            <v>23000</v>
          </cell>
          <cell r="E282">
            <v>23000</v>
          </cell>
        </row>
        <row r="283">
          <cell r="A283" t="str">
            <v>Паращенко Александр Феодосиевич</v>
          </cell>
          <cell r="C283">
            <v>30000</v>
          </cell>
          <cell r="E283">
            <v>30000</v>
          </cell>
        </row>
        <row r="284">
          <cell r="A284" t="str">
            <v>Паркаева Екатерина Игоревна</v>
          </cell>
          <cell r="C284">
            <v>22600</v>
          </cell>
          <cell r="E284">
            <v>22600</v>
          </cell>
        </row>
        <row r="285">
          <cell r="A285" t="str">
            <v>Патикина Елена Юрьевна</v>
          </cell>
          <cell r="C285">
            <v>42300</v>
          </cell>
          <cell r="E285">
            <v>42300</v>
          </cell>
          <cell r="F285">
            <v>7095.6</v>
          </cell>
        </row>
        <row r="286">
          <cell r="A286" t="str">
            <v>Перехов Алексей Яковлевич</v>
          </cell>
          <cell r="C286">
            <v>102298</v>
          </cell>
          <cell r="E286">
            <v>102298</v>
          </cell>
          <cell r="F286">
            <v>43170</v>
          </cell>
        </row>
        <row r="287">
          <cell r="A287" t="str">
            <v>Перов Константин Алексеевич</v>
          </cell>
          <cell r="C287">
            <v>74712.639999999999</v>
          </cell>
          <cell r="E287">
            <v>74712.639999999999</v>
          </cell>
        </row>
        <row r="288">
          <cell r="A288" t="str">
            <v>перцель Михаил Григорьевич</v>
          </cell>
          <cell r="C288">
            <v>5747.13</v>
          </cell>
          <cell r="E288">
            <v>5747.13</v>
          </cell>
        </row>
        <row r="289">
          <cell r="A289" t="str">
            <v>Петрова Наталия Николаевна</v>
          </cell>
          <cell r="C289">
            <v>282128.51</v>
          </cell>
          <cell r="E289">
            <v>282128.51</v>
          </cell>
          <cell r="F289">
            <v>37969.599999999999</v>
          </cell>
        </row>
        <row r="290">
          <cell r="A290" t="str">
            <v>Петрунько Ольга Вячеславна</v>
          </cell>
          <cell r="C290">
            <v>43740.13</v>
          </cell>
          <cell r="E290">
            <v>43740.13</v>
          </cell>
          <cell r="F290">
            <v>40124.400000000001</v>
          </cell>
        </row>
        <row r="291">
          <cell r="A291" t="str">
            <v>Пизова Наталия Вячеславовна</v>
          </cell>
          <cell r="C291">
            <v>54770</v>
          </cell>
          <cell r="E291">
            <v>54770</v>
          </cell>
        </row>
        <row r="292">
          <cell r="A292" t="str">
            <v>Пиксаев Сергей Николаевич</v>
          </cell>
          <cell r="C292">
            <v>16000</v>
          </cell>
          <cell r="E292">
            <v>16000</v>
          </cell>
        </row>
        <row r="293">
          <cell r="A293" t="str">
            <v>Пирогова Светлана Владиславовна</v>
          </cell>
          <cell r="C293">
            <v>2000</v>
          </cell>
          <cell r="E293">
            <v>2000</v>
          </cell>
          <cell r="F293">
            <v>7095.6</v>
          </cell>
        </row>
        <row r="294">
          <cell r="A294" t="str">
            <v>Платонов Дмитрий Геннадьевич</v>
          </cell>
          <cell r="C294">
            <v>18390.8</v>
          </cell>
          <cell r="E294">
            <v>18390.8</v>
          </cell>
        </row>
        <row r="295">
          <cell r="A295" t="str">
            <v>Плюснин Сергей Вениаминович</v>
          </cell>
          <cell r="C295">
            <v>23000</v>
          </cell>
          <cell r="E295">
            <v>23000</v>
          </cell>
        </row>
        <row r="296">
          <cell r="A296" t="str">
            <v>Повереннова Ирина Евгеньевна</v>
          </cell>
          <cell r="C296">
            <v>23000</v>
          </cell>
          <cell r="E296">
            <v>23000</v>
          </cell>
        </row>
        <row r="297">
          <cell r="A297" t="str">
            <v>Погребняк Лариса Алексеевна</v>
          </cell>
          <cell r="C297">
            <v>2000</v>
          </cell>
          <cell r="E297">
            <v>2000</v>
          </cell>
        </row>
        <row r="298">
          <cell r="A298" t="str">
            <v>Подвигин Сергей Николаевич</v>
          </cell>
          <cell r="C298">
            <v>24860</v>
          </cell>
          <cell r="E298">
            <v>24860</v>
          </cell>
        </row>
        <row r="299">
          <cell r="A299" t="str">
            <v>Покалюхин Дмитрий Николаевич</v>
          </cell>
          <cell r="C299">
            <v>2000</v>
          </cell>
          <cell r="E299">
            <v>2000</v>
          </cell>
          <cell r="F299">
            <v>9000</v>
          </cell>
        </row>
        <row r="300">
          <cell r="A300" t="str">
            <v>Покровская Ирина Владимировна</v>
          </cell>
          <cell r="C300">
            <v>34500</v>
          </cell>
          <cell r="E300">
            <v>34500</v>
          </cell>
        </row>
        <row r="301">
          <cell r="A301" t="str">
            <v>Полторак Станислав Валериевич</v>
          </cell>
          <cell r="C301">
            <v>2000</v>
          </cell>
          <cell r="E301">
            <v>2000</v>
          </cell>
          <cell r="F301">
            <v>7095.6</v>
          </cell>
        </row>
        <row r="302">
          <cell r="A302" t="str">
            <v>Поляков Павел Андреевич</v>
          </cell>
          <cell r="C302">
            <v>2000</v>
          </cell>
          <cell r="E302">
            <v>2000</v>
          </cell>
          <cell r="F302">
            <v>4500</v>
          </cell>
        </row>
        <row r="303">
          <cell r="A303" t="str">
            <v>Попов Андрей Петрович</v>
          </cell>
          <cell r="C303">
            <v>68450</v>
          </cell>
          <cell r="E303">
            <v>68450</v>
          </cell>
        </row>
        <row r="304">
          <cell r="A304" t="str">
            <v>Прибытков Алексей Александрович</v>
          </cell>
          <cell r="C304">
            <v>26100</v>
          </cell>
          <cell r="E304">
            <v>26100</v>
          </cell>
          <cell r="F304">
            <v>2985</v>
          </cell>
        </row>
        <row r="305">
          <cell r="A305" t="str">
            <v>Прилепа Наталья Анатольевна</v>
          </cell>
          <cell r="C305">
            <v>6900</v>
          </cell>
          <cell r="E305">
            <v>6900</v>
          </cell>
        </row>
        <row r="306">
          <cell r="A306" t="str">
            <v>Простяков Арсений Игоревич</v>
          </cell>
          <cell r="C306">
            <v>9770</v>
          </cell>
          <cell r="E306">
            <v>9770</v>
          </cell>
        </row>
        <row r="307">
          <cell r="A307" t="str">
            <v>Пруцкова Елена Владимировна</v>
          </cell>
          <cell r="C307">
            <v>45975</v>
          </cell>
          <cell r="E307">
            <v>45975</v>
          </cell>
        </row>
        <row r="308">
          <cell r="A308" t="str">
            <v>Пчелинцева Лариса Викторовна</v>
          </cell>
          <cell r="F308">
            <v>8370</v>
          </cell>
        </row>
        <row r="309">
          <cell r="A309" t="str">
            <v>Радин Максим Сергеевич</v>
          </cell>
          <cell r="C309">
            <v>8000</v>
          </cell>
          <cell r="E309">
            <v>8000</v>
          </cell>
          <cell r="F309">
            <v>8370</v>
          </cell>
        </row>
        <row r="310">
          <cell r="A310" t="str">
            <v>Раева Татьяна Викторовна</v>
          </cell>
          <cell r="C310">
            <v>25720</v>
          </cell>
          <cell r="E310">
            <v>25720</v>
          </cell>
        </row>
        <row r="311">
          <cell r="A311" t="str">
            <v>Ракитин Сергей Андреевич</v>
          </cell>
          <cell r="C311">
            <v>2000</v>
          </cell>
          <cell r="E311">
            <v>2000</v>
          </cell>
          <cell r="F311">
            <v>10763.9</v>
          </cell>
        </row>
        <row r="312">
          <cell r="A312" t="str">
            <v>Ракицкий Геннадий Франкович</v>
          </cell>
          <cell r="C312">
            <v>8050</v>
          </cell>
          <cell r="E312">
            <v>8050</v>
          </cell>
        </row>
        <row r="313">
          <cell r="A313" t="str">
            <v>Раковская Наталия Викторовна</v>
          </cell>
          <cell r="C313">
            <v>3500</v>
          </cell>
          <cell r="E313">
            <v>3500</v>
          </cell>
        </row>
        <row r="314">
          <cell r="A314" t="str">
            <v>Резаев Денис Геннадиевич</v>
          </cell>
          <cell r="C314">
            <v>2000</v>
          </cell>
          <cell r="E314">
            <v>2000</v>
          </cell>
          <cell r="F314">
            <v>5620</v>
          </cell>
        </row>
        <row r="315">
          <cell r="A315" t="str">
            <v>Ретюнский Константин Юрьевич</v>
          </cell>
          <cell r="C315">
            <v>137708.10999999999</v>
          </cell>
          <cell r="E315">
            <v>137708.10999999999</v>
          </cell>
          <cell r="F315">
            <v>3106.4</v>
          </cell>
        </row>
        <row r="316">
          <cell r="A316" t="str">
            <v>Решетова Татьяна Владимировна</v>
          </cell>
          <cell r="C316">
            <v>23000</v>
          </cell>
          <cell r="E316">
            <v>23000</v>
          </cell>
        </row>
        <row r="317">
          <cell r="A317" t="str">
            <v>Ригер Татьяна Викторовна</v>
          </cell>
          <cell r="B317">
            <v>-183</v>
          </cell>
        </row>
        <row r="318">
          <cell r="A318" t="str">
            <v>Романов Дмитрий Валентинович</v>
          </cell>
          <cell r="C318">
            <v>30500</v>
          </cell>
          <cell r="E318">
            <v>30500</v>
          </cell>
        </row>
        <row r="319">
          <cell r="A319" t="str">
            <v>Ромасенко Любовь Владимировна</v>
          </cell>
          <cell r="C319">
            <v>64400</v>
          </cell>
          <cell r="E319">
            <v>64400</v>
          </cell>
        </row>
        <row r="320">
          <cell r="A320" t="str">
            <v>Руженская Елена Владимировна</v>
          </cell>
          <cell r="C320">
            <v>11500</v>
          </cell>
          <cell r="E320">
            <v>11500</v>
          </cell>
        </row>
        <row r="321">
          <cell r="A321" t="str">
            <v>Рукавишников Григорий Викторович</v>
          </cell>
          <cell r="C321">
            <v>17243</v>
          </cell>
          <cell r="E321">
            <v>17243</v>
          </cell>
        </row>
        <row r="322">
          <cell r="A322" t="str">
            <v>Румянцева Ольга Сергеевна</v>
          </cell>
          <cell r="C322">
            <v>5650</v>
          </cell>
          <cell r="E322">
            <v>5650</v>
          </cell>
          <cell r="F322">
            <v>17217</v>
          </cell>
        </row>
        <row r="323">
          <cell r="A323" t="str">
            <v>Рыльская Ольга Владимировна</v>
          </cell>
          <cell r="C323">
            <v>10500</v>
          </cell>
          <cell r="E323">
            <v>10500</v>
          </cell>
        </row>
        <row r="324">
          <cell r="A324" t="str">
            <v>Рытик Элла Геннадьевна</v>
          </cell>
          <cell r="C324">
            <v>23000</v>
          </cell>
          <cell r="E324">
            <v>23000</v>
          </cell>
        </row>
        <row r="325">
          <cell r="A325" t="str">
            <v>Савельева Мария Сергеевна</v>
          </cell>
          <cell r="C325">
            <v>7000</v>
          </cell>
          <cell r="E325">
            <v>7000</v>
          </cell>
        </row>
        <row r="326">
          <cell r="A326" t="str">
            <v>Савицкая Владислава Викторовна</v>
          </cell>
          <cell r="C326">
            <v>5750</v>
          </cell>
          <cell r="E326">
            <v>5750</v>
          </cell>
        </row>
        <row r="327">
          <cell r="A327" t="str">
            <v>Савченко Светлана Сергеевна</v>
          </cell>
          <cell r="B327">
            <v>-29</v>
          </cell>
        </row>
        <row r="328">
          <cell r="A328" t="str">
            <v>Садовничий Константин Станиславович</v>
          </cell>
          <cell r="C328">
            <v>11000</v>
          </cell>
          <cell r="E328">
            <v>11000</v>
          </cell>
          <cell r="F328">
            <v>4952</v>
          </cell>
        </row>
        <row r="329">
          <cell r="A329" t="str">
            <v>Саламатов Владимир Евгеньевич</v>
          </cell>
          <cell r="C329">
            <v>5750</v>
          </cell>
          <cell r="E329">
            <v>5750</v>
          </cell>
        </row>
        <row r="330">
          <cell r="A330" t="str">
            <v>Самойлова Дарья Дмитриевна</v>
          </cell>
          <cell r="C330">
            <v>43020</v>
          </cell>
          <cell r="E330">
            <v>43020</v>
          </cell>
        </row>
        <row r="331">
          <cell r="A331" t="str">
            <v>Самсонович Людмила Геннадьевна</v>
          </cell>
          <cell r="C331">
            <v>5000</v>
          </cell>
          <cell r="E331">
            <v>5000</v>
          </cell>
        </row>
        <row r="332">
          <cell r="A332" t="str">
            <v>Саттаров Илдар Фуатович</v>
          </cell>
          <cell r="C332">
            <v>2000</v>
          </cell>
          <cell r="E332">
            <v>2000</v>
          </cell>
          <cell r="F332">
            <v>8930</v>
          </cell>
        </row>
        <row r="333">
          <cell r="A333" t="str">
            <v>Сахаров Анатолий Васильевич</v>
          </cell>
          <cell r="C333">
            <v>4600</v>
          </cell>
          <cell r="E333">
            <v>4600</v>
          </cell>
        </row>
        <row r="334">
          <cell r="A334" t="str">
            <v>Сахарова Екатерина Валерьевна</v>
          </cell>
          <cell r="C334">
            <v>13900</v>
          </cell>
          <cell r="E334">
            <v>13900</v>
          </cell>
        </row>
        <row r="335">
          <cell r="A335" t="str">
            <v>Саютина Светлана Борисовна</v>
          </cell>
          <cell r="C335">
            <v>6896.55</v>
          </cell>
          <cell r="E335">
            <v>6896.55</v>
          </cell>
        </row>
        <row r="336">
          <cell r="A336" t="str">
            <v>Семенов Андрей Николаевич</v>
          </cell>
          <cell r="C336">
            <v>5750</v>
          </cell>
          <cell r="E336">
            <v>5750</v>
          </cell>
        </row>
        <row r="337">
          <cell r="A337" t="str">
            <v>Сергеев Артем Алексеевич</v>
          </cell>
          <cell r="C337">
            <v>5700</v>
          </cell>
          <cell r="E337">
            <v>5700</v>
          </cell>
        </row>
        <row r="338">
          <cell r="A338" t="str">
            <v>Серебрякова Екатерина Владимировна</v>
          </cell>
          <cell r="C338">
            <v>17242</v>
          </cell>
          <cell r="E338">
            <v>17242</v>
          </cell>
        </row>
        <row r="339">
          <cell r="A339" t="str">
            <v>Сиволап Юрий Павлович</v>
          </cell>
          <cell r="C339">
            <v>372185.51</v>
          </cell>
          <cell r="E339">
            <v>372185.51</v>
          </cell>
          <cell r="F339">
            <v>142495</v>
          </cell>
        </row>
        <row r="340">
          <cell r="A340" t="str">
            <v>Симаков Игорь Борисович</v>
          </cell>
          <cell r="C340">
            <v>2000</v>
          </cell>
          <cell r="E340">
            <v>2000</v>
          </cell>
          <cell r="F340">
            <v>5748.3</v>
          </cell>
        </row>
        <row r="341">
          <cell r="A341" t="str">
            <v>Симуткин Герман Геннадьевич</v>
          </cell>
          <cell r="C341">
            <v>17242</v>
          </cell>
          <cell r="E341">
            <v>17242</v>
          </cell>
          <cell r="F341">
            <v>33280</v>
          </cell>
        </row>
        <row r="342">
          <cell r="A342" t="str">
            <v>Синева Анастасия Игоревна</v>
          </cell>
          <cell r="C342">
            <v>7000</v>
          </cell>
          <cell r="E342">
            <v>7000</v>
          </cell>
        </row>
        <row r="343">
          <cell r="A343" t="str">
            <v>Синицын Сергей Александрович</v>
          </cell>
          <cell r="C343">
            <v>4500</v>
          </cell>
          <cell r="E343">
            <v>4500</v>
          </cell>
          <cell r="F343">
            <v>19226</v>
          </cell>
        </row>
        <row r="344">
          <cell r="A344" t="str">
            <v>Сичинава Джамбул Кононович</v>
          </cell>
          <cell r="C344">
            <v>12896</v>
          </cell>
          <cell r="E344">
            <v>12896</v>
          </cell>
        </row>
        <row r="345">
          <cell r="A345" t="str">
            <v>Смиренский Евгений Александрович</v>
          </cell>
          <cell r="C345">
            <v>49100</v>
          </cell>
          <cell r="E345">
            <v>49100</v>
          </cell>
        </row>
        <row r="346">
          <cell r="A346" t="str">
            <v>Смокова Екатерина Геннадьевна</v>
          </cell>
          <cell r="C346">
            <v>6900</v>
          </cell>
          <cell r="E346">
            <v>6900</v>
          </cell>
        </row>
        <row r="347">
          <cell r="A347" t="str">
            <v>Соколов Александр Владимирович</v>
          </cell>
          <cell r="C347">
            <v>2000</v>
          </cell>
          <cell r="E347">
            <v>2000</v>
          </cell>
          <cell r="F347">
            <v>12675.1</v>
          </cell>
        </row>
        <row r="348">
          <cell r="A348" t="str">
            <v>Соколова Любовь Петровна</v>
          </cell>
          <cell r="C348">
            <v>85500</v>
          </cell>
          <cell r="E348">
            <v>85500</v>
          </cell>
        </row>
        <row r="349">
          <cell r="A349" t="str">
            <v>Солдаткин Виктор Александрович</v>
          </cell>
          <cell r="C349">
            <v>59500</v>
          </cell>
          <cell r="E349">
            <v>59500</v>
          </cell>
        </row>
        <row r="350">
          <cell r="A350" t="str">
            <v>Солдатова Ольга Анатольевна</v>
          </cell>
          <cell r="C350">
            <v>5700</v>
          </cell>
          <cell r="E350">
            <v>5700</v>
          </cell>
        </row>
        <row r="351">
          <cell r="A351" t="str">
            <v>Соловьева Оксана Шарухановна</v>
          </cell>
          <cell r="C351">
            <v>2000</v>
          </cell>
          <cell r="E351">
            <v>2000</v>
          </cell>
          <cell r="F351">
            <v>4952</v>
          </cell>
        </row>
        <row r="352">
          <cell r="A352" t="str">
            <v>Соломатин Юрий Викторович</v>
          </cell>
          <cell r="C352">
            <v>34500</v>
          </cell>
          <cell r="E352">
            <v>34500</v>
          </cell>
        </row>
        <row r="353">
          <cell r="A353" t="str">
            <v>Соломонова Светлана Викторовна</v>
          </cell>
          <cell r="C353">
            <v>2000</v>
          </cell>
          <cell r="E353">
            <v>2000</v>
          </cell>
          <cell r="F353">
            <v>7095.6</v>
          </cell>
        </row>
        <row r="354">
          <cell r="A354" t="str">
            <v>Соляник Максим Александрович</v>
          </cell>
          <cell r="C354">
            <v>2000</v>
          </cell>
          <cell r="E354">
            <v>2000</v>
          </cell>
          <cell r="F354">
            <v>7095.6</v>
          </cell>
        </row>
        <row r="355">
          <cell r="A355" t="str">
            <v>Сорокина Вероника Альбертовна</v>
          </cell>
          <cell r="C355">
            <v>9195.4</v>
          </cell>
          <cell r="E355">
            <v>9195.4</v>
          </cell>
        </row>
        <row r="356">
          <cell r="A356" t="str">
            <v>Сорокова Елена Вадимовна</v>
          </cell>
          <cell r="C356">
            <v>11494.26</v>
          </cell>
          <cell r="E356">
            <v>11494.26</v>
          </cell>
        </row>
        <row r="357">
          <cell r="A357" t="str">
            <v>Сосин Дмитрий Николаевич</v>
          </cell>
          <cell r="C357">
            <v>4100</v>
          </cell>
          <cell r="E357">
            <v>4100</v>
          </cell>
        </row>
        <row r="358">
          <cell r="A358" t="str">
            <v>Софронов Александр Генрихович</v>
          </cell>
          <cell r="C358">
            <v>11500</v>
          </cell>
          <cell r="E358">
            <v>11500</v>
          </cell>
        </row>
        <row r="359">
          <cell r="A359" t="str">
            <v>Спикина Анна Александровна</v>
          </cell>
          <cell r="C359">
            <v>31800</v>
          </cell>
          <cell r="E359">
            <v>31800</v>
          </cell>
        </row>
        <row r="360">
          <cell r="A360" t="str">
            <v>Старых Маргарита Владимировна</v>
          </cell>
          <cell r="C360">
            <v>4100</v>
          </cell>
          <cell r="E360">
            <v>4100</v>
          </cell>
        </row>
        <row r="361">
          <cell r="A361" t="str">
            <v>Степанов Игорь Николаевич</v>
          </cell>
          <cell r="C361">
            <v>5700</v>
          </cell>
          <cell r="E361">
            <v>5700</v>
          </cell>
        </row>
        <row r="362">
          <cell r="A362" t="str">
            <v>Стребков Андрей Владимирович</v>
          </cell>
          <cell r="C362">
            <v>2000</v>
          </cell>
          <cell r="E362">
            <v>2000</v>
          </cell>
          <cell r="F362">
            <v>11735.7</v>
          </cell>
        </row>
        <row r="363">
          <cell r="A363" t="str">
            <v>Строевский Владимир Владимирович</v>
          </cell>
          <cell r="C363">
            <v>241500</v>
          </cell>
          <cell r="E363">
            <v>241500</v>
          </cell>
        </row>
        <row r="364">
          <cell r="A364" t="str">
            <v>Сукнева Елена Сергеевна</v>
          </cell>
          <cell r="C364">
            <v>11494.27</v>
          </cell>
          <cell r="E364">
            <v>11494.27</v>
          </cell>
        </row>
        <row r="365">
          <cell r="A365" t="str">
            <v>Сунцова Ирина Павловна</v>
          </cell>
          <cell r="C365">
            <v>11300</v>
          </cell>
          <cell r="E365">
            <v>11300</v>
          </cell>
        </row>
        <row r="366">
          <cell r="A366" t="str">
            <v>Сурикова Ирина Игоревна</v>
          </cell>
          <cell r="C366">
            <v>7927.07</v>
          </cell>
          <cell r="E366">
            <v>7927.07</v>
          </cell>
        </row>
        <row r="367">
          <cell r="A367" t="str">
            <v>Суринкина Дарья Олеговна</v>
          </cell>
          <cell r="C367">
            <v>6900</v>
          </cell>
          <cell r="E367">
            <v>6900</v>
          </cell>
        </row>
        <row r="368">
          <cell r="A368" t="str">
            <v>Сурмач Олег Александрович</v>
          </cell>
          <cell r="C368">
            <v>4500</v>
          </cell>
          <cell r="E368">
            <v>4500</v>
          </cell>
          <cell r="F368">
            <v>28226</v>
          </cell>
        </row>
        <row r="369">
          <cell r="A369" t="str">
            <v>Счастный Евгений Дмитриевич</v>
          </cell>
          <cell r="C369">
            <v>53219</v>
          </cell>
          <cell r="E369">
            <v>53219</v>
          </cell>
          <cell r="F369">
            <v>10731</v>
          </cell>
        </row>
        <row r="370">
          <cell r="A370" t="str">
            <v>Сюняков Тимур Сергеевич</v>
          </cell>
          <cell r="C370">
            <v>33910</v>
          </cell>
          <cell r="E370">
            <v>33910</v>
          </cell>
        </row>
        <row r="371">
          <cell r="A371" t="str">
            <v>Табеева Гюзяль Рафкатовна</v>
          </cell>
          <cell r="C371">
            <v>65231</v>
          </cell>
          <cell r="E371">
            <v>65231</v>
          </cell>
          <cell r="F371">
            <v>20393.5</v>
          </cell>
        </row>
        <row r="372">
          <cell r="A372" t="str">
            <v>Талимонов Руслан Николаевич</v>
          </cell>
          <cell r="C372">
            <v>23000</v>
          </cell>
          <cell r="E372">
            <v>23000</v>
          </cell>
        </row>
        <row r="373">
          <cell r="A373" t="str">
            <v>Тараканова Елена Александровна</v>
          </cell>
          <cell r="C373">
            <v>41600</v>
          </cell>
          <cell r="E373">
            <v>41600</v>
          </cell>
          <cell r="F373">
            <v>4843.5</v>
          </cell>
        </row>
        <row r="374">
          <cell r="A374" t="str">
            <v>Тарасов Олег Валерьевич</v>
          </cell>
          <cell r="C374">
            <v>2000</v>
          </cell>
          <cell r="E374">
            <v>2000</v>
          </cell>
          <cell r="F374">
            <v>11507.2</v>
          </cell>
        </row>
        <row r="375">
          <cell r="A375" t="str">
            <v>Телешова Евгения Сергеевна</v>
          </cell>
          <cell r="C375">
            <v>30000</v>
          </cell>
          <cell r="E375">
            <v>30000</v>
          </cell>
        </row>
        <row r="376">
          <cell r="A376" t="str">
            <v>Теркулов Равиль Инаятуллович</v>
          </cell>
          <cell r="C376">
            <v>9195</v>
          </cell>
          <cell r="E376">
            <v>9195</v>
          </cell>
        </row>
        <row r="377">
          <cell r="A377" t="str">
            <v>Тимербулатов Ильгиз Фаритович</v>
          </cell>
          <cell r="C377">
            <v>22988</v>
          </cell>
          <cell r="E377">
            <v>22988</v>
          </cell>
        </row>
        <row r="378">
          <cell r="A378" t="str">
            <v>Тимофеева Алла Аркадьевна</v>
          </cell>
          <cell r="C378">
            <v>16100</v>
          </cell>
          <cell r="E378">
            <v>16100</v>
          </cell>
        </row>
        <row r="379">
          <cell r="A379" t="str">
            <v>Тимченко Людмила Викторовна</v>
          </cell>
          <cell r="C379">
            <v>21000</v>
          </cell>
          <cell r="E379">
            <v>21000</v>
          </cell>
        </row>
        <row r="380">
          <cell r="A380" t="str">
            <v>Титова Влада Викторовна</v>
          </cell>
          <cell r="C380">
            <v>25000</v>
          </cell>
          <cell r="E380">
            <v>25000</v>
          </cell>
        </row>
        <row r="381">
          <cell r="A381" t="str">
            <v>Тихомирова Ирина Николаевна</v>
          </cell>
          <cell r="C381">
            <v>5747.13</v>
          </cell>
          <cell r="E381">
            <v>5747.13</v>
          </cell>
        </row>
        <row r="382">
          <cell r="A382" t="str">
            <v>Ткачева Любовь Викторовна</v>
          </cell>
          <cell r="C382">
            <v>2000</v>
          </cell>
          <cell r="E382">
            <v>2000</v>
          </cell>
          <cell r="F382">
            <v>1464</v>
          </cell>
        </row>
        <row r="383">
          <cell r="A383" t="str">
            <v>Токарь Антон Александрович</v>
          </cell>
          <cell r="C383">
            <v>5750</v>
          </cell>
          <cell r="E383">
            <v>5750</v>
          </cell>
        </row>
        <row r="384">
          <cell r="A384" t="str">
            <v>Точилов Владимир Антонович</v>
          </cell>
          <cell r="C384">
            <v>11500</v>
          </cell>
          <cell r="E384">
            <v>11500</v>
          </cell>
        </row>
        <row r="385">
          <cell r="A385" t="str">
            <v>Трошина Нина Васильевна</v>
          </cell>
          <cell r="C385">
            <v>5700</v>
          </cell>
          <cell r="E385">
            <v>5700</v>
          </cell>
        </row>
        <row r="386">
          <cell r="A386" t="str">
            <v>Тугарина Гульнара Рамилевна</v>
          </cell>
          <cell r="C386">
            <v>22000</v>
          </cell>
          <cell r="E386">
            <v>22000</v>
          </cell>
        </row>
        <row r="387">
          <cell r="A387" t="str">
            <v>Тумаева Нурзия Гилязовна</v>
          </cell>
          <cell r="C387">
            <v>16950</v>
          </cell>
          <cell r="E387">
            <v>16950</v>
          </cell>
        </row>
        <row r="388">
          <cell r="A388" t="str">
            <v>Узунова Наталья Ивановна</v>
          </cell>
          <cell r="C388">
            <v>10350</v>
          </cell>
          <cell r="E388">
            <v>10350</v>
          </cell>
        </row>
        <row r="389">
          <cell r="A389" t="str">
            <v>Уланова Наталья Николаевна</v>
          </cell>
          <cell r="C389">
            <v>3448.28</v>
          </cell>
          <cell r="E389">
            <v>3448.28</v>
          </cell>
        </row>
        <row r="390">
          <cell r="A390" t="str">
            <v>Усов Григорий Михайлович</v>
          </cell>
          <cell r="C390">
            <v>12000</v>
          </cell>
          <cell r="E390">
            <v>12000</v>
          </cell>
          <cell r="F390">
            <v>58893</v>
          </cell>
        </row>
        <row r="391">
          <cell r="A391" t="str">
            <v>Ушаков Юрий Владимирович</v>
          </cell>
          <cell r="C391">
            <v>45000</v>
          </cell>
          <cell r="E391">
            <v>45000</v>
          </cell>
        </row>
        <row r="392">
          <cell r="A392" t="str">
            <v>Федоров Борис Анатольевич</v>
          </cell>
          <cell r="C392">
            <v>17000</v>
          </cell>
          <cell r="E392">
            <v>17000</v>
          </cell>
        </row>
        <row r="393">
          <cell r="A393" t="str">
            <v>Федоров Николай Владимирович</v>
          </cell>
          <cell r="C393">
            <v>43000</v>
          </cell>
          <cell r="E393">
            <v>43000</v>
          </cell>
        </row>
        <row r="394">
          <cell r="A394" t="str">
            <v>Федорова Вера Ивановна</v>
          </cell>
          <cell r="C394">
            <v>17242</v>
          </cell>
          <cell r="E394">
            <v>17242</v>
          </cell>
        </row>
        <row r="395">
          <cell r="A395" t="str">
            <v>Федорова Кристина Олеговна</v>
          </cell>
          <cell r="C395">
            <v>7500</v>
          </cell>
          <cell r="E395">
            <v>7500</v>
          </cell>
        </row>
        <row r="396">
          <cell r="A396" t="str">
            <v>Федорова Татьяна Валентиновна</v>
          </cell>
          <cell r="C396">
            <v>3449</v>
          </cell>
          <cell r="E396">
            <v>3449</v>
          </cell>
        </row>
        <row r="397">
          <cell r="A397" t="str">
            <v>Федотов Илья Андреевич</v>
          </cell>
          <cell r="C397">
            <v>2000</v>
          </cell>
          <cell r="E397">
            <v>2000</v>
          </cell>
        </row>
        <row r="398">
          <cell r="A398" t="str">
            <v>Филипова Людмила Викторовна</v>
          </cell>
          <cell r="C398">
            <v>20700</v>
          </cell>
          <cell r="E398">
            <v>20700</v>
          </cell>
        </row>
        <row r="399">
          <cell r="A399" t="str">
            <v>Филиппова Светлана Юльевна</v>
          </cell>
          <cell r="C399">
            <v>2000</v>
          </cell>
          <cell r="E399">
            <v>2000</v>
          </cell>
          <cell r="F399">
            <v>5991</v>
          </cell>
        </row>
        <row r="400">
          <cell r="A400" t="str">
            <v>Фирсанова Татьяна Валерьевна</v>
          </cell>
          <cell r="C400">
            <v>6900</v>
          </cell>
          <cell r="E400">
            <v>6900</v>
          </cell>
        </row>
        <row r="401">
          <cell r="A401" t="str">
            <v>Фрис Ян Евгеньевич</v>
          </cell>
          <cell r="C401">
            <v>8046</v>
          </cell>
          <cell r="E401">
            <v>8046</v>
          </cell>
        </row>
        <row r="402">
          <cell r="A402" t="str">
            <v>Хандохова Надежда Алексеевна</v>
          </cell>
          <cell r="C402">
            <v>30650</v>
          </cell>
          <cell r="E402">
            <v>30650</v>
          </cell>
        </row>
        <row r="403">
          <cell r="A403" t="str">
            <v>Ханнанова Ангелина Наилевна</v>
          </cell>
          <cell r="C403">
            <v>11494.25</v>
          </cell>
          <cell r="E403">
            <v>11494.25</v>
          </cell>
        </row>
        <row r="404">
          <cell r="A404" t="str">
            <v>Ханну Алхо</v>
          </cell>
          <cell r="C404">
            <v>215703.5</v>
          </cell>
          <cell r="E404">
            <v>215703.5</v>
          </cell>
        </row>
        <row r="405">
          <cell r="A405" t="str">
            <v>Хасанова Дина Рустемовна</v>
          </cell>
          <cell r="C405">
            <v>28800</v>
          </cell>
          <cell r="E405">
            <v>28800</v>
          </cell>
        </row>
        <row r="406">
          <cell r="A406" t="str">
            <v>Хильман Сергей Владимирович</v>
          </cell>
          <cell r="C406">
            <v>2000</v>
          </cell>
          <cell r="E406">
            <v>2000</v>
          </cell>
          <cell r="F406">
            <v>9787.5</v>
          </cell>
        </row>
        <row r="407">
          <cell r="A407" t="str">
            <v>Хлопин Геннадий Анатольевич</v>
          </cell>
          <cell r="C407">
            <v>2000</v>
          </cell>
          <cell r="E407">
            <v>2000</v>
          </cell>
          <cell r="F407">
            <v>2318.4</v>
          </cell>
        </row>
        <row r="408">
          <cell r="A408" t="str">
            <v>Хлопина Инга Викторовна</v>
          </cell>
          <cell r="C408">
            <v>9000</v>
          </cell>
          <cell r="E408">
            <v>9000</v>
          </cell>
          <cell r="F408">
            <v>2940</v>
          </cell>
        </row>
        <row r="409">
          <cell r="A409" t="str">
            <v>Цукарзи Эдуард Эдуардович</v>
          </cell>
          <cell r="C409">
            <v>34500</v>
          </cell>
          <cell r="E409">
            <v>34500</v>
          </cell>
          <cell r="F409">
            <v>11513</v>
          </cell>
        </row>
        <row r="410">
          <cell r="A410" t="str">
            <v>Чайкина Алла Евгеньевна</v>
          </cell>
          <cell r="C410">
            <v>24138</v>
          </cell>
          <cell r="E410">
            <v>24138</v>
          </cell>
          <cell r="F410">
            <v>15660</v>
          </cell>
        </row>
        <row r="411">
          <cell r="A411" t="str">
            <v>Червинский Анатолий Юрьевич</v>
          </cell>
          <cell r="C411">
            <v>4200</v>
          </cell>
          <cell r="E411">
            <v>4200</v>
          </cell>
        </row>
        <row r="412">
          <cell r="A412" t="str">
            <v>Черникова Ирина Владимировна</v>
          </cell>
          <cell r="C412">
            <v>6896.55</v>
          </cell>
          <cell r="E412">
            <v>6896.55</v>
          </cell>
        </row>
        <row r="413">
          <cell r="A413" t="str">
            <v>Черноморский Михаил Григорьевич</v>
          </cell>
          <cell r="C413">
            <v>2000</v>
          </cell>
          <cell r="E413">
            <v>2000</v>
          </cell>
        </row>
        <row r="414">
          <cell r="A414" t="str">
            <v>Четвериков Дмитрий Владимирович</v>
          </cell>
          <cell r="C414">
            <v>18000</v>
          </cell>
          <cell r="E414">
            <v>18000</v>
          </cell>
        </row>
        <row r="415">
          <cell r="A415" t="str">
            <v>Чечулина ирина Владимировна</v>
          </cell>
          <cell r="C415">
            <v>5750</v>
          </cell>
          <cell r="E415">
            <v>5750</v>
          </cell>
        </row>
        <row r="416">
          <cell r="A416" t="str">
            <v>Чистюнин Алексей Аполлинарьевич</v>
          </cell>
          <cell r="C416">
            <v>6900</v>
          </cell>
          <cell r="E416">
            <v>6900</v>
          </cell>
        </row>
        <row r="417">
          <cell r="A417" t="str">
            <v>Чуприна Светлана Евгеньевна</v>
          </cell>
          <cell r="C417">
            <v>44500</v>
          </cell>
          <cell r="E417">
            <v>44500</v>
          </cell>
        </row>
        <row r="418">
          <cell r="A418" t="str">
            <v>Чухловина Мария Лазаревна</v>
          </cell>
          <cell r="C418">
            <v>28800</v>
          </cell>
          <cell r="E418">
            <v>28800</v>
          </cell>
        </row>
        <row r="419">
          <cell r="A419" t="str">
            <v>Шамакина Инна Юрьевна</v>
          </cell>
          <cell r="C419">
            <v>92000</v>
          </cell>
          <cell r="E419">
            <v>92000</v>
          </cell>
        </row>
        <row r="420">
          <cell r="A420" t="str">
            <v>Шевнина Елена Анатольевна</v>
          </cell>
          <cell r="C420">
            <v>2000</v>
          </cell>
          <cell r="E420">
            <v>2000</v>
          </cell>
          <cell r="F420">
            <v>11507.2</v>
          </cell>
        </row>
        <row r="421">
          <cell r="A421" t="str">
            <v>Шеденко Маргарита Ивановна</v>
          </cell>
          <cell r="C421">
            <v>35000</v>
          </cell>
          <cell r="E421">
            <v>35000</v>
          </cell>
        </row>
        <row r="422">
          <cell r="A422" t="str">
            <v>Шелковникова Лариса Николаевна</v>
          </cell>
          <cell r="B422">
            <v>-650</v>
          </cell>
          <cell r="F422">
            <v>3684.8</v>
          </cell>
        </row>
        <row r="423">
          <cell r="A423" t="str">
            <v>Шеллер Анна Дмитриевна</v>
          </cell>
          <cell r="C423">
            <v>24000</v>
          </cell>
          <cell r="E423">
            <v>24000</v>
          </cell>
        </row>
        <row r="424">
          <cell r="A424" t="str">
            <v>Шестаков Владимир Васильевич</v>
          </cell>
          <cell r="C424">
            <v>7900</v>
          </cell>
          <cell r="E424">
            <v>7900</v>
          </cell>
        </row>
        <row r="425">
          <cell r="A425" t="str">
            <v>Шигорина Лилиана Динисламовна</v>
          </cell>
          <cell r="C425">
            <v>2000</v>
          </cell>
          <cell r="E425">
            <v>2000</v>
          </cell>
          <cell r="F425">
            <v>8930</v>
          </cell>
        </row>
        <row r="426">
          <cell r="A426" t="str">
            <v>Шикин Юрий Михайлович</v>
          </cell>
          <cell r="C426">
            <v>8100</v>
          </cell>
          <cell r="E426">
            <v>8100</v>
          </cell>
        </row>
        <row r="427">
          <cell r="A427" t="str">
            <v>Ширяев Олег Юрьевич</v>
          </cell>
          <cell r="C427">
            <v>135000</v>
          </cell>
          <cell r="E427">
            <v>135000</v>
          </cell>
          <cell r="F427">
            <v>56803.199999999997</v>
          </cell>
        </row>
        <row r="428">
          <cell r="A428" t="str">
            <v>Шихатова Анна Федоровна</v>
          </cell>
          <cell r="C428">
            <v>2000</v>
          </cell>
          <cell r="E428">
            <v>2000</v>
          </cell>
          <cell r="F428">
            <v>7095.6</v>
          </cell>
        </row>
        <row r="429">
          <cell r="A429" t="str">
            <v>Шихкеримов Рафиз Каирович</v>
          </cell>
          <cell r="C429">
            <v>11500</v>
          </cell>
          <cell r="E429">
            <v>11500</v>
          </cell>
        </row>
        <row r="430">
          <cell r="A430" t="str">
            <v>Шмелев Антон Геннадьевич</v>
          </cell>
          <cell r="C430">
            <v>2000</v>
          </cell>
          <cell r="E430">
            <v>2000</v>
          </cell>
        </row>
        <row r="431">
          <cell r="A431" t="str">
            <v>Шмилович Андрей Аркадьевич</v>
          </cell>
          <cell r="C431">
            <v>90222</v>
          </cell>
          <cell r="E431">
            <v>90222</v>
          </cell>
          <cell r="F431">
            <v>39737</v>
          </cell>
        </row>
        <row r="432">
          <cell r="A432" t="str">
            <v>Шмуклер Александр Борисович</v>
          </cell>
          <cell r="C432">
            <v>53736</v>
          </cell>
          <cell r="E432">
            <v>53736</v>
          </cell>
        </row>
        <row r="433">
          <cell r="A433" t="str">
            <v>Шнырева Ирина Николаевна</v>
          </cell>
          <cell r="C433">
            <v>6500</v>
          </cell>
          <cell r="E433">
            <v>6500</v>
          </cell>
        </row>
        <row r="434">
          <cell r="A434" t="str">
            <v>Шоколова Галина Викторовна</v>
          </cell>
          <cell r="C434">
            <v>5650</v>
          </cell>
          <cell r="E434">
            <v>5650</v>
          </cell>
          <cell r="F434">
            <v>53807</v>
          </cell>
        </row>
        <row r="435">
          <cell r="A435" t="str">
            <v>Шпагина Анна Викторовна</v>
          </cell>
          <cell r="C435">
            <v>8000</v>
          </cell>
          <cell r="E435">
            <v>8000</v>
          </cell>
        </row>
        <row r="436">
          <cell r="A436" t="str">
            <v>Шпак Александр Васильевич</v>
          </cell>
          <cell r="C436">
            <v>11500</v>
          </cell>
          <cell r="E436">
            <v>11500</v>
          </cell>
        </row>
        <row r="437">
          <cell r="A437" t="str">
            <v>Штаймец Станислав Викторович</v>
          </cell>
          <cell r="C437">
            <v>5700</v>
          </cell>
          <cell r="E437">
            <v>5700</v>
          </cell>
        </row>
        <row r="438">
          <cell r="A438" t="str">
            <v>Щеголихина Елена Геннадьевна</v>
          </cell>
          <cell r="C438">
            <v>6780</v>
          </cell>
          <cell r="E438">
            <v>6780</v>
          </cell>
        </row>
        <row r="439">
          <cell r="A439" t="str">
            <v>Юлдашев Владимир Лабибович</v>
          </cell>
          <cell r="C439">
            <v>34482</v>
          </cell>
          <cell r="E439">
            <v>34482</v>
          </cell>
        </row>
        <row r="440">
          <cell r="A440" t="str">
            <v>Юсупова Гузель Робертовна</v>
          </cell>
          <cell r="C440">
            <v>33638</v>
          </cell>
          <cell r="E440">
            <v>33638</v>
          </cell>
          <cell r="F440">
            <v>32397</v>
          </cell>
        </row>
        <row r="441">
          <cell r="A441" t="str">
            <v>Якунин Константин Александрович</v>
          </cell>
          <cell r="C441">
            <v>2000</v>
          </cell>
          <cell r="E441">
            <v>2000</v>
          </cell>
        </row>
        <row r="442">
          <cell r="A442" t="str">
            <v>Яльцева Наталья Викторовна</v>
          </cell>
          <cell r="C442">
            <v>21600</v>
          </cell>
          <cell r="E442">
            <v>21600</v>
          </cell>
        </row>
        <row r="443">
          <cell r="A443" t="str">
            <v>Янушко Григорий Леонидович</v>
          </cell>
          <cell r="C443">
            <v>3700</v>
          </cell>
          <cell r="E443">
            <v>3700</v>
          </cell>
        </row>
        <row r="444">
          <cell r="A444" t="str">
            <v>Яргина Наталья Васильевна</v>
          </cell>
          <cell r="C444">
            <v>5650</v>
          </cell>
          <cell r="E444">
            <v>5650</v>
          </cell>
        </row>
        <row r="445">
          <cell r="A445" t="str">
            <v>Яровицкий Владимир Борисович</v>
          </cell>
          <cell r="C445">
            <v>20000</v>
          </cell>
          <cell r="E445">
            <v>20000</v>
          </cell>
        </row>
        <row r="446">
          <cell r="A446" t="str">
            <v>Яхин Каусар Камилович</v>
          </cell>
          <cell r="C446">
            <v>10000</v>
          </cell>
          <cell r="E446">
            <v>10000</v>
          </cell>
        </row>
        <row r="447">
          <cell r="A447" t="str">
            <v>Ященко Елена Николаевна</v>
          </cell>
          <cell r="C447">
            <v>2000</v>
          </cell>
          <cell r="E447">
            <v>2000</v>
          </cell>
          <cell r="F447">
            <v>5605.5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26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RowHeight="15.75" x14ac:dyDescent="0.25"/>
  <cols>
    <col min="1" max="1" width="37.42578125" style="2" customWidth="1"/>
    <col min="2" max="2" width="28.140625" style="1" customWidth="1"/>
    <col min="3" max="3" width="37.28515625" style="1" customWidth="1"/>
    <col min="4" max="4" width="28.140625" style="1" customWidth="1"/>
    <col min="5" max="5" width="37.85546875" style="1" customWidth="1"/>
    <col min="6" max="6" width="36.85546875" style="1" customWidth="1"/>
    <col min="7" max="7" width="25.5703125" style="1" customWidth="1"/>
    <col min="8" max="16384" width="9.140625" style="1"/>
  </cols>
  <sheetData>
    <row r="1" spans="1:7" ht="16.5" thickBot="1" x14ac:dyDescent="0.3"/>
    <row r="2" spans="1:7" ht="88.5" customHeight="1" thickBot="1" x14ac:dyDescent="0.3">
      <c r="A2" s="27" t="s">
        <v>6</v>
      </c>
      <c r="B2" s="28"/>
      <c r="C2" s="28"/>
      <c r="D2" s="28"/>
      <c r="E2" s="28"/>
      <c r="F2" s="28"/>
      <c r="G2" s="29"/>
    </row>
    <row r="3" spans="1:7" s="3" customFormat="1" ht="95.25" thickBot="1" x14ac:dyDescent="0.3">
      <c r="A3" s="7" t="s">
        <v>0</v>
      </c>
      <c r="B3" s="8" t="s">
        <v>3</v>
      </c>
      <c r="C3" s="9" t="s">
        <v>2</v>
      </c>
      <c r="D3" s="8" t="s">
        <v>4</v>
      </c>
      <c r="E3" s="8" t="s">
        <v>13</v>
      </c>
      <c r="F3" s="10" t="s">
        <v>14</v>
      </c>
      <c r="G3" s="11" t="s">
        <v>1</v>
      </c>
    </row>
    <row r="4" spans="1:7" ht="31.5" x14ac:dyDescent="0.25">
      <c r="A4" s="13" t="s">
        <v>382</v>
      </c>
      <c r="B4" s="17" t="s">
        <v>493</v>
      </c>
      <c r="C4" s="15" t="s">
        <v>91</v>
      </c>
      <c r="D4" s="6" t="s">
        <v>92</v>
      </c>
      <c r="E4" s="18">
        <f>VLOOKUP(A4,[1]TDSheet!$A$11:$F$447,6,0)</f>
        <v>4952</v>
      </c>
      <c r="F4" s="18">
        <f>VLOOKUP(A4,[1]TDSheet!$A$11:$F$447,3,0)</f>
        <v>2000</v>
      </c>
      <c r="G4" s="19">
        <f>E4+F4</f>
        <v>6952</v>
      </c>
    </row>
    <row r="5" spans="1:7" ht="31.5" x14ac:dyDescent="0.25">
      <c r="A5" s="14" t="s">
        <v>30</v>
      </c>
      <c r="B5" s="17" t="s">
        <v>493</v>
      </c>
      <c r="C5" s="15" t="s">
        <v>37</v>
      </c>
      <c r="D5" s="5" t="s">
        <v>38</v>
      </c>
      <c r="E5" s="18">
        <f>VLOOKUP(A5,[1]TDSheet!$A$11:$F$447,6,0)</f>
        <v>0</v>
      </c>
      <c r="F5" s="18">
        <f>VLOOKUP(A5,[1]TDSheet!$A$11:$F$447,3,0)</f>
        <v>11300</v>
      </c>
      <c r="G5" s="19">
        <f t="shared" ref="G5:G68" si="0">E5+F5</f>
        <v>11300</v>
      </c>
    </row>
    <row r="6" spans="1:7" ht="31.5" x14ac:dyDescent="0.25">
      <c r="A6" s="13" t="s">
        <v>117</v>
      </c>
      <c r="B6" s="17" t="s">
        <v>493</v>
      </c>
      <c r="C6" s="15" t="s">
        <v>179</v>
      </c>
      <c r="D6" s="6" t="s">
        <v>153</v>
      </c>
      <c r="E6" s="18">
        <f>VLOOKUP(A6,[1]TDSheet!$A$11:$F$447,6,0)</f>
        <v>56656</v>
      </c>
      <c r="F6" s="18">
        <f>VLOOKUP(A6,[1]TDSheet!$A$11:$F$447,3,0)</f>
        <v>241475</v>
      </c>
      <c r="G6" s="19">
        <f t="shared" si="0"/>
        <v>298131</v>
      </c>
    </row>
    <row r="7" spans="1:7" ht="31.5" x14ac:dyDescent="0.25">
      <c r="A7" s="13" t="s">
        <v>294</v>
      </c>
      <c r="B7" s="17" t="s">
        <v>493</v>
      </c>
      <c r="C7" s="15" t="s">
        <v>308</v>
      </c>
      <c r="D7" s="6" t="s">
        <v>309</v>
      </c>
      <c r="E7" s="18">
        <f>VLOOKUP(A7,[1]TDSheet!$A$11:$F$447,6,0)</f>
        <v>0</v>
      </c>
      <c r="F7" s="18">
        <f>VLOOKUP(A7,[1]TDSheet!$A$11:$F$447,3,0)</f>
        <v>30650</v>
      </c>
      <c r="G7" s="19">
        <f t="shared" si="0"/>
        <v>30650</v>
      </c>
    </row>
    <row r="8" spans="1:7" ht="47.25" x14ac:dyDescent="0.25">
      <c r="A8" s="13" t="s">
        <v>289</v>
      </c>
      <c r="B8" s="17" t="s">
        <v>493</v>
      </c>
      <c r="C8" s="15" t="s">
        <v>292</v>
      </c>
      <c r="D8" s="6" t="s">
        <v>494</v>
      </c>
      <c r="E8" s="18">
        <f>VLOOKUP(A8,[1]TDSheet!$A$11:$F$447,6,0)</f>
        <v>0</v>
      </c>
      <c r="F8" s="18">
        <f>VLOOKUP(A8,[1]TDSheet!$A$11:$F$447,3,0)</f>
        <v>29800</v>
      </c>
      <c r="G8" s="19">
        <f t="shared" si="0"/>
        <v>29800</v>
      </c>
    </row>
    <row r="9" spans="1:7" ht="31.5" x14ac:dyDescent="0.25">
      <c r="A9" s="13" t="s">
        <v>258</v>
      </c>
      <c r="B9" s="17" t="s">
        <v>493</v>
      </c>
      <c r="C9" s="15" t="s">
        <v>267</v>
      </c>
      <c r="D9" s="6" t="s">
        <v>268</v>
      </c>
      <c r="E9" s="18">
        <f>VLOOKUP(A9,[1]TDSheet!$A$11:$F$447,6,0)</f>
        <v>2546.6</v>
      </c>
      <c r="F9" s="18">
        <f>VLOOKUP(A9,[1]TDSheet!$A$11:$F$447,3,0)</f>
        <v>2000</v>
      </c>
      <c r="G9" s="19">
        <f t="shared" si="0"/>
        <v>4546.6000000000004</v>
      </c>
    </row>
    <row r="10" spans="1:7" x14ac:dyDescent="0.25">
      <c r="A10" s="13" t="s">
        <v>248</v>
      </c>
      <c r="B10" s="17" t="s">
        <v>493</v>
      </c>
      <c r="C10" s="15" t="s">
        <v>253</v>
      </c>
      <c r="D10" s="6" t="s">
        <v>254</v>
      </c>
      <c r="E10" s="18">
        <f>VLOOKUP(A10,[1]TDSheet!$A$11:$F$447,6,0)</f>
        <v>12940</v>
      </c>
      <c r="F10" s="18">
        <f>VLOOKUP(A10,[1]TDSheet!$A$11:$F$447,3,0)</f>
        <v>30000</v>
      </c>
      <c r="G10" s="19">
        <f t="shared" si="0"/>
        <v>42940</v>
      </c>
    </row>
    <row r="11" spans="1:7" x14ac:dyDescent="0.25">
      <c r="A11" s="13" t="s">
        <v>421</v>
      </c>
      <c r="B11" s="17" t="s">
        <v>493</v>
      </c>
      <c r="C11" s="15" t="s">
        <v>427</v>
      </c>
      <c r="D11" s="6" t="s">
        <v>428</v>
      </c>
      <c r="E11" s="18">
        <f>VLOOKUP(A11,[1]TDSheet!$A$11:$F$447,6,0)</f>
        <v>8930</v>
      </c>
      <c r="F11" s="18">
        <f>VLOOKUP(A11,[1]TDSheet!$A$11:$F$447,3,0)</f>
        <v>2000</v>
      </c>
      <c r="G11" s="19">
        <f t="shared" si="0"/>
        <v>10930</v>
      </c>
    </row>
    <row r="12" spans="1:7" ht="31.5" x14ac:dyDescent="0.25">
      <c r="A12" s="13" t="s">
        <v>187</v>
      </c>
      <c r="B12" s="17" t="s">
        <v>493</v>
      </c>
      <c r="C12" s="15" t="s">
        <v>194</v>
      </c>
      <c r="D12" s="6" t="s">
        <v>195</v>
      </c>
      <c r="E12" s="18">
        <f>VLOOKUP(A12,[1]TDSheet!$A$11:$F$447,6,0)</f>
        <v>24180</v>
      </c>
      <c r="F12" s="18">
        <f>VLOOKUP(A12,[1]TDSheet!$A$11:$F$447,3,0)</f>
        <v>5650</v>
      </c>
      <c r="G12" s="19">
        <f t="shared" si="0"/>
        <v>29830</v>
      </c>
    </row>
    <row r="13" spans="1:7" ht="31.5" x14ac:dyDescent="0.25">
      <c r="A13" s="13" t="s">
        <v>290</v>
      </c>
      <c r="B13" s="17" t="s">
        <v>493</v>
      </c>
      <c r="C13" s="15" t="s">
        <v>292</v>
      </c>
      <c r="D13" s="6" t="s">
        <v>495</v>
      </c>
      <c r="E13" s="18">
        <f>VLOOKUP(A13,[1]TDSheet!$A$11:$F$447,6,0)</f>
        <v>16633.400000000001</v>
      </c>
      <c r="F13" s="18">
        <f>VLOOKUP(A13,[1]TDSheet!$A$11:$F$447,3,0)</f>
        <v>35000</v>
      </c>
      <c r="G13" s="19">
        <f t="shared" si="0"/>
        <v>51633.4</v>
      </c>
    </row>
    <row r="14" spans="1:7" ht="47.25" x14ac:dyDescent="0.25">
      <c r="A14" s="13" t="s">
        <v>433</v>
      </c>
      <c r="B14" s="17" t="s">
        <v>493</v>
      </c>
      <c r="C14" s="15" t="s">
        <v>434</v>
      </c>
      <c r="D14" s="6" t="s">
        <v>435</v>
      </c>
      <c r="E14" s="18">
        <f>VLOOKUP(A14,[1]TDSheet!$A$11:$F$447,6,0)</f>
        <v>27587</v>
      </c>
      <c r="F14" s="18">
        <f>VLOOKUP(A14,[1]TDSheet!$A$11:$F$447,3,0)</f>
        <v>4500</v>
      </c>
      <c r="G14" s="19">
        <f t="shared" si="0"/>
        <v>32087</v>
      </c>
    </row>
    <row r="15" spans="1:7" ht="31.5" x14ac:dyDescent="0.25">
      <c r="A15" s="13" t="s">
        <v>259</v>
      </c>
      <c r="B15" s="17" t="s">
        <v>493</v>
      </c>
      <c r="C15" s="15" t="s">
        <v>267</v>
      </c>
      <c r="D15" s="6" t="s">
        <v>269</v>
      </c>
      <c r="E15" s="18">
        <f>VLOOKUP(A15,[1]TDSheet!$A$11:$F$447,6,0)</f>
        <v>4500</v>
      </c>
      <c r="F15" s="18">
        <f>VLOOKUP(A15,[1]TDSheet!$A$11:$F$447,3,0)</f>
        <v>2000</v>
      </c>
      <c r="G15" s="19">
        <f t="shared" si="0"/>
        <v>6500</v>
      </c>
    </row>
    <row r="16" spans="1:7" ht="47.25" x14ac:dyDescent="0.25">
      <c r="A16" s="13" t="s">
        <v>436</v>
      </c>
      <c r="B16" s="17" t="s">
        <v>493</v>
      </c>
      <c r="C16" s="15" t="s">
        <v>454</v>
      </c>
      <c r="D16" s="6" t="s">
        <v>455</v>
      </c>
      <c r="E16" s="18">
        <f>VLOOKUP(A16,[1]TDSheet!$A$11:$F$447,6,0)</f>
        <v>2750</v>
      </c>
      <c r="F16" s="18">
        <f>VLOOKUP(A16,[1]TDSheet!$A$11:$F$447,3,0)</f>
        <v>2000</v>
      </c>
      <c r="G16" s="19">
        <f t="shared" si="0"/>
        <v>4750</v>
      </c>
    </row>
    <row r="17" spans="1:7" ht="31.5" x14ac:dyDescent="0.25">
      <c r="A17" s="13" t="s">
        <v>180</v>
      </c>
      <c r="B17" s="17" t="s">
        <v>493</v>
      </c>
      <c r="C17" s="15" t="s">
        <v>183</v>
      </c>
      <c r="D17" s="6" t="s">
        <v>184</v>
      </c>
      <c r="E17" s="18">
        <f>VLOOKUP(A17,[1]TDSheet!$A$11:$F$447,6,0)</f>
        <v>0</v>
      </c>
      <c r="F17" s="18">
        <f>VLOOKUP(A17,[1]TDSheet!$A$11:$F$447,3,0)</f>
        <v>3100</v>
      </c>
      <c r="G17" s="19">
        <f t="shared" si="0"/>
        <v>3100</v>
      </c>
    </row>
    <row r="18" spans="1:7" ht="31.5" x14ac:dyDescent="0.25">
      <c r="A18" s="13" t="s">
        <v>76</v>
      </c>
      <c r="B18" s="17" t="s">
        <v>493</v>
      </c>
      <c r="C18" s="15" t="s">
        <v>91</v>
      </c>
      <c r="D18" s="6" t="s">
        <v>92</v>
      </c>
      <c r="E18" s="18">
        <f>VLOOKUP(A18,[1]TDSheet!$A$11:$F$447,6,0)</f>
        <v>2940</v>
      </c>
      <c r="F18" s="18">
        <f>VLOOKUP(A18,[1]TDSheet!$A$11:$F$447,3,0)</f>
        <v>37500</v>
      </c>
      <c r="G18" s="19">
        <f t="shared" si="0"/>
        <v>40440</v>
      </c>
    </row>
    <row r="19" spans="1:7" ht="31.5" x14ac:dyDescent="0.25">
      <c r="A19" s="13" t="s">
        <v>24</v>
      </c>
      <c r="B19" s="17" t="s">
        <v>493</v>
      </c>
      <c r="C19" s="15" t="s">
        <v>27</v>
      </c>
      <c r="D19" s="6" t="s">
        <v>28</v>
      </c>
      <c r="E19" s="18">
        <f>VLOOKUP(A19,[1]TDSheet!$A$11:$F$447,6,0)</f>
        <v>0</v>
      </c>
      <c r="F19" s="18">
        <f>VLOOKUP(A19,[1]TDSheet!$A$11:$F$447,3,0)</f>
        <v>12000</v>
      </c>
      <c r="G19" s="19">
        <f t="shared" si="0"/>
        <v>12000</v>
      </c>
    </row>
    <row r="20" spans="1:7" ht="31.5" x14ac:dyDescent="0.25">
      <c r="A20" s="13" t="s">
        <v>295</v>
      </c>
      <c r="B20" s="17" t="s">
        <v>493</v>
      </c>
      <c r="C20" s="15" t="s">
        <v>308</v>
      </c>
      <c r="D20" s="6" t="s">
        <v>310</v>
      </c>
      <c r="E20" s="18">
        <f>VLOOKUP(A20,[1]TDSheet!$A$11:$F$447,6,0)</f>
        <v>0</v>
      </c>
      <c r="F20" s="18">
        <f>VLOOKUP(A20,[1]TDSheet!$A$11:$F$447,3,0)</f>
        <v>24000</v>
      </c>
      <c r="G20" s="19">
        <f t="shared" si="0"/>
        <v>24000</v>
      </c>
    </row>
    <row r="21" spans="1:7" ht="47.25" x14ac:dyDescent="0.25">
      <c r="A21" s="13" t="s">
        <v>20</v>
      </c>
      <c r="B21" s="17" t="s">
        <v>493</v>
      </c>
      <c r="C21" s="15" t="s">
        <v>22</v>
      </c>
      <c r="D21" s="6" t="s">
        <v>23</v>
      </c>
      <c r="E21" s="18">
        <f>VLOOKUP(A21,[1]TDSheet!$A$11:$F$447,6,0)</f>
        <v>0</v>
      </c>
      <c r="F21" s="18">
        <f>VLOOKUP(A21,[1]TDSheet!$A$11:$F$447,3,0)</f>
        <v>9196</v>
      </c>
      <c r="G21" s="19">
        <f t="shared" si="0"/>
        <v>9196</v>
      </c>
    </row>
    <row r="22" spans="1:7" x14ac:dyDescent="0.25">
      <c r="A22" s="13" t="s">
        <v>422</v>
      </c>
      <c r="B22" s="17" t="s">
        <v>493</v>
      </c>
      <c r="C22" s="15" t="s">
        <v>427</v>
      </c>
      <c r="D22" s="6" t="s">
        <v>429</v>
      </c>
      <c r="E22" s="18">
        <f>VLOOKUP(A22,[1]TDSheet!$A$11:$F$447,6,0)</f>
        <v>8930</v>
      </c>
      <c r="F22" s="18">
        <f>VLOOKUP(A22,[1]TDSheet!$A$11:$F$447,3,0)</f>
        <v>2000</v>
      </c>
      <c r="G22" s="19">
        <f t="shared" si="0"/>
        <v>10930</v>
      </c>
    </row>
    <row r="23" spans="1:7" ht="31.5" x14ac:dyDescent="0.25">
      <c r="A23" s="13" t="s">
        <v>383</v>
      </c>
      <c r="B23" s="17" t="s">
        <v>493</v>
      </c>
      <c r="C23" s="15" t="s">
        <v>91</v>
      </c>
      <c r="D23" s="6" t="s">
        <v>394</v>
      </c>
      <c r="E23" s="18">
        <f>VLOOKUP(A23,[1]TDSheet!$A$11:$F$447,6,0)</f>
        <v>4952</v>
      </c>
      <c r="F23" s="18">
        <f>VLOOKUP(A23,[1]TDSheet!$A$11:$F$447,3,0)</f>
        <v>2000</v>
      </c>
      <c r="G23" s="19">
        <f t="shared" si="0"/>
        <v>6952</v>
      </c>
    </row>
    <row r="24" spans="1:7" ht="47.25" x14ac:dyDescent="0.25">
      <c r="A24" s="13" t="s">
        <v>437</v>
      </c>
      <c r="B24" s="17" t="s">
        <v>493</v>
      </c>
      <c r="C24" s="15" t="s">
        <v>454</v>
      </c>
      <c r="D24" s="6" t="s">
        <v>456</v>
      </c>
      <c r="E24" s="18">
        <f>VLOOKUP(A24,[1]TDSheet!$A$11:$F$447,6,0)</f>
        <v>0</v>
      </c>
      <c r="F24" s="18">
        <f>VLOOKUP(A24,[1]TDSheet!$A$11:$F$447,3,0)</f>
        <v>5747.13</v>
      </c>
      <c r="G24" s="19">
        <f t="shared" si="0"/>
        <v>5747.13</v>
      </c>
    </row>
    <row r="25" spans="1:7" ht="31.5" x14ac:dyDescent="0.25">
      <c r="A25" s="13" t="s">
        <v>99</v>
      </c>
      <c r="B25" s="17" t="s">
        <v>493</v>
      </c>
      <c r="C25" s="15" t="s">
        <v>103</v>
      </c>
      <c r="D25" s="6" t="s">
        <v>104</v>
      </c>
      <c r="E25" s="18">
        <f>VLOOKUP(A25,[1]TDSheet!$A$11:$F$447,6,0)</f>
        <v>9598.1</v>
      </c>
      <c r="F25" s="18">
        <f>VLOOKUP(A25,[1]TDSheet!$A$11:$F$447,3,0)</f>
        <v>2000</v>
      </c>
      <c r="G25" s="19">
        <f t="shared" si="0"/>
        <v>11598.1</v>
      </c>
    </row>
    <row r="26" spans="1:7" ht="47.25" x14ac:dyDescent="0.25">
      <c r="A26" s="16" t="s">
        <v>291</v>
      </c>
      <c r="B26" s="17" t="s">
        <v>493</v>
      </c>
      <c r="C26" s="16" t="s">
        <v>292</v>
      </c>
      <c r="D26" s="5" t="s">
        <v>496</v>
      </c>
      <c r="E26" s="18">
        <f>VLOOKUP(A26,[1]TDSheet!$A$11:$F$447,6,0)</f>
        <v>7095.7</v>
      </c>
      <c r="F26" s="18">
        <f>VLOOKUP(A26,[1]TDSheet!$A$11:$F$447,3,0)</f>
        <v>2000</v>
      </c>
      <c r="G26" s="19">
        <f t="shared" si="0"/>
        <v>9095.7000000000007</v>
      </c>
    </row>
    <row r="27" spans="1:7" ht="31.5" x14ac:dyDescent="0.25">
      <c r="A27" s="16" t="s">
        <v>118</v>
      </c>
      <c r="B27" s="17" t="s">
        <v>493</v>
      </c>
      <c r="C27" s="16" t="s">
        <v>179</v>
      </c>
      <c r="D27" s="5" t="s">
        <v>154</v>
      </c>
      <c r="E27" s="18">
        <f>VLOOKUP(A27,[1]TDSheet!$A$11:$F$447,6,0)</f>
        <v>786</v>
      </c>
      <c r="F27" s="18">
        <f>VLOOKUP(A27,[1]TDSheet!$A$11:$F$447,3,0)</f>
        <v>201165</v>
      </c>
      <c r="G27" s="19">
        <f t="shared" si="0"/>
        <v>201951</v>
      </c>
    </row>
    <row r="28" spans="1:7" ht="47.25" x14ac:dyDescent="0.25">
      <c r="A28" s="16" t="s">
        <v>260</v>
      </c>
      <c r="B28" s="17" t="s">
        <v>493</v>
      </c>
      <c r="C28" s="16" t="s">
        <v>267</v>
      </c>
      <c r="D28" s="5" t="s">
        <v>270</v>
      </c>
      <c r="E28" s="18">
        <f>VLOOKUP(A28,[1]TDSheet!$A$11:$F$447,6,0)</f>
        <v>4500</v>
      </c>
      <c r="F28" s="18">
        <f>VLOOKUP(A28,[1]TDSheet!$A$11:$F$447,3,0)</f>
        <v>2000</v>
      </c>
      <c r="G28" s="19">
        <f t="shared" si="0"/>
        <v>6500</v>
      </c>
    </row>
    <row r="29" spans="1:7" x14ac:dyDescent="0.25">
      <c r="A29" s="16" t="s">
        <v>68</v>
      </c>
      <c r="B29" s="17" t="s">
        <v>493</v>
      </c>
      <c r="C29" s="16" t="s">
        <v>70</v>
      </c>
      <c r="D29" s="5" t="s">
        <v>71</v>
      </c>
      <c r="E29" s="18">
        <f>VLOOKUP(A29,[1]TDSheet!$A$11:$F$447,6,0)</f>
        <v>0</v>
      </c>
      <c r="F29" s="18">
        <f>VLOOKUP(A29,[1]TDSheet!$A$11:$F$447,3,0)</f>
        <v>22987.8</v>
      </c>
      <c r="G29" s="19">
        <f t="shared" si="0"/>
        <v>22987.8</v>
      </c>
    </row>
    <row r="30" spans="1:7" x14ac:dyDescent="0.25">
      <c r="A30" s="16" t="s">
        <v>324</v>
      </c>
      <c r="B30" s="17" t="s">
        <v>493</v>
      </c>
      <c r="C30" s="16" t="s">
        <v>292</v>
      </c>
      <c r="D30" s="5" t="s">
        <v>360</v>
      </c>
      <c r="E30" s="18">
        <f>VLOOKUP(A30,[1]TDSheet!$A$11:$F$447,6,0)</f>
        <v>29280.799999999999</v>
      </c>
      <c r="F30" s="18">
        <f>VLOOKUP(A30,[1]TDSheet!$A$11:$F$447,3,0)</f>
        <v>90710</v>
      </c>
      <c r="G30" s="19">
        <f t="shared" si="0"/>
        <v>119990.8</v>
      </c>
    </row>
    <row r="31" spans="1:7" x14ac:dyDescent="0.25">
      <c r="A31" s="16" t="s">
        <v>325</v>
      </c>
      <c r="B31" s="17" t="s">
        <v>493</v>
      </c>
      <c r="C31" s="16" t="s">
        <v>292</v>
      </c>
      <c r="D31" s="5" t="s">
        <v>361</v>
      </c>
      <c r="E31" s="18">
        <f>VLOOKUP(A31,[1]TDSheet!$A$11:$F$447,6,0)</f>
        <v>15685</v>
      </c>
      <c r="F31" s="18">
        <f>VLOOKUP(A31,[1]TDSheet!$A$11:$F$447,3,0)</f>
        <v>5650</v>
      </c>
      <c r="G31" s="19">
        <f t="shared" si="0"/>
        <v>21335</v>
      </c>
    </row>
    <row r="32" spans="1:7" ht="47.25" x14ac:dyDescent="0.25">
      <c r="A32" s="16" t="s">
        <v>21</v>
      </c>
      <c r="B32" s="17" t="s">
        <v>493</v>
      </c>
      <c r="C32" s="16" t="s">
        <v>22</v>
      </c>
      <c r="D32" s="5" t="s">
        <v>23</v>
      </c>
      <c r="E32" s="18">
        <f>VLOOKUP(A32,[1]TDSheet!$A$11:$F$447,6,0)</f>
        <v>0</v>
      </c>
      <c r="F32" s="18">
        <f>VLOOKUP(A32,[1]TDSheet!$A$11:$F$447,3,0)</f>
        <v>18500</v>
      </c>
      <c r="G32" s="19">
        <f t="shared" si="0"/>
        <v>18500</v>
      </c>
    </row>
    <row r="33" spans="1:7" ht="63" x14ac:dyDescent="0.25">
      <c r="A33" s="16" t="s">
        <v>326</v>
      </c>
      <c r="B33" s="17" t="s">
        <v>493</v>
      </c>
      <c r="C33" s="16" t="s">
        <v>292</v>
      </c>
      <c r="D33" s="5" t="s">
        <v>362</v>
      </c>
      <c r="E33" s="18">
        <f>VLOOKUP(A33,[1]TDSheet!$A$11:$F$447,6,0)</f>
        <v>0</v>
      </c>
      <c r="F33" s="18">
        <f>VLOOKUP(A33,[1]TDSheet!$A$11:$F$447,3,0)</f>
        <v>41100</v>
      </c>
      <c r="G33" s="19">
        <f t="shared" si="0"/>
        <v>41100</v>
      </c>
    </row>
    <row r="34" spans="1:7" x14ac:dyDescent="0.25">
      <c r="A34" s="16" t="s">
        <v>234</v>
      </c>
      <c r="B34" s="17" t="s">
        <v>493</v>
      </c>
      <c r="C34" s="16" t="s">
        <v>241</v>
      </c>
      <c r="D34" s="5" t="s">
        <v>242</v>
      </c>
      <c r="E34" s="18">
        <f>VLOOKUP(A34,[1]TDSheet!$A$11:$F$447,6,0)</f>
        <v>10763.9</v>
      </c>
      <c r="F34" s="18">
        <f>VLOOKUP(A34,[1]TDSheet!$A$11:$F$447,3,0)</f>
        <v>2000</v>
      </c>
      <c r="G34" s="19">
        <f t="shared" si="0"/>
        <v>12763.9</v>
      </c>
    </row>
    <row r="35" spans="1:7" ht="31.5" x14ac:dyDescent="0.25">
      <c r="A35" s="16" t="s">
        <v>261</v>
      </c>
      <c r="B35" s="17" t="s">
        <v>493</v>
      </c>
      <c r="C35" s="16" t="s">
        <v>267</v>
      </c>
      <c r="D35" s="5" t="s">
        <v>271</v>
      </c>
      <c r="E35" s="18">
        <f>VLOOKUP(A35,[1]TDSheet!$A$11:$F$447,6,0)</f>
        <v>4500</v>
      </c>
      <c r="F35" s="18">
        <f>VLOOKUP(A35,[1]TDSheet!$A$11:$F$447,3,0)</f>
        <v>2000</v>
      </c>
      <c r="G35" s="19">
        <f t="shared" si="0"/>
        <v>6500</v>
      </c>
    </row>
    <row r="36" spans="1:7" ht="31.5" x14ac:dyDescent="0.25">
      <c r="A36" s="16" t="s">
        <v>327</v>
      </c>
      <c r="B36" s="17" t="s">
        <v>493</v>
      </c>
      <c r="C36" s="16" t="s">
        <v>292</v>
      </c>
      <c r="D36" s="5" t="s">
        <v>363</v>
      </c>
      <c r="E36" s="18">
        <f>VLOOKUP(A36,[1]TDSheet!$A$11:$F$447,6,0)</f>
        <v>15685</v>
      </c>
      <c r="F36" s="18">
        <f>VLOOKUP(A36,[1]TDSheet!$A$11:$F$447,3,0)</f>
        <v>5650</v>
      </c>
      <c r="G36" s="19">
        <f t="shared" si="0"/>
        <v>21335</v>
      </c>
    </row>
    <row r="37" spans="1:7" ht="31.5" x14ac:dyDescent="0.25">
      <c r="A37" s="16" t="s">
        <v>328</v>
      </c>
      <c r="B37" s="17" t="s">
        <v>493</v>
      </c>
      <c r="C37" s="16" t="s">
        <v>292</v>
      </c>
      <c r="D37" s="5" t="s">
        <v>364</v>
      </c>
      <c r="E37" s="18">
        <f>VLOOKUP(A37,[1]TDSheet!$A$11:$F$447,6,0)</f>
        <v>0</v>
      </c>
      <c r="F37" s="18">
        <f>VLOOKUP(A37,[1]TDSheet!$A$11:$F$447,3,0)</f>
        <v>6900</v>
      </c>
      <c r="G37" s="19">
        <f t="shared" si="0"/>
        <v>6900</v>
      </c>
    </row>
    <row r="38" spans="1:7" ht="31.5" x14ac:dyDescent="0.25">
      <c r="A38" s="16" t="s">
        <v>77</v>
      </c>
      <c r="B38" s="17" t="s">
        <v>493</v>
      </c>
      <c r="C38" s="16" t="s">
        <v>90</v>
      </c>
      <c r="D38" s="5" t="s">
        <v>93</v>
      </c>
      <c r="E38" s="18">
        <f>VLOOKUP(A38,[1]TDSheet!$A$11:$F$447,6,0)</f>
        <v>0</v>
      </c>
      <c r="F38" s="18">
        <f>VLOOKUP(A38,[1]TDSheet!$A$11:$F$447,3,0)</f>
        <v>42765</v>
      </c>
      <c r="G38" s="19">
        <f t="shared" si="0"/>
        <v>42765</v>
      </c>
    </row>
    <row r="39" spans="1:7" x14ac:dyDescent="0.25">
      <c r="A39" s="16" t="s">
        <v>329</v>
      </c>
      <c r="B39" s="17" t="s">
        <v>493</v>
      </c>
      <c r="C39" s="16" t="s">
        <v>292</v>
      </c>
      <c r="D39" s="5" t="s">
        <v>293</v>
      </c>
      <c r="E39" s="18">
        <f>VLOOKUP(A39,[1]TDSheet!$A$11:$F$447,6,0)</f>
        <v>1180</v>
      </c>
      <c r="F39" s="18">
        <f>VLOOKUP(A39,[1]TDSheet!$A$11:$F$447,3,0)</f>
        <v>115400</v>
      </c>
      <c r="G39" s="19">
        <f t="shared" si="0"/>
        <v>116580</v>
      </c>
    </row>
    <row r="40" spans="1:7" x14ac:dyDescent="0.25">
      <c r="A40" s="16" t="s">
        <v>330</v>
      </c>
      <c r="B40" s="17" t="s">
        <v>493</v>
      </c>
      <c r="C40" s="16" t="s">
        <v>292</v>
      </c>
      <c r="D40" s="5" t="s">
        <v>365</v>
      </c>
      <c r="E40" s="18">
        <f>VLOOKUP(A40,[1]TDSheet!$A$11:$F$447,6,0)</f>
        <v>36518</v>
      </c>
      <c r="F40" s="18">
        <f>VLOOKUP(A40,[1]TDSheet!$A$11:$F$447,3,0)</f>
        <v>6000</v>
      </c>
      <c r="G40" s="19">
        <f t="shared" si="0"/>
        <v>42518</v>
      </c>
    </row>
    <row r="41" spans="1:7" ht="31.5" x14ac:dyDescent="0.25">
      <c r="A41" s="16" t="s">
        <v>320</v>
      </c>
      <c r="B41" s="17" t="s">
        <v>493</v>
      </c>
      <c r="C41" s="16" t="s">
        <v>322</v>
      </c>
      <c r="D41" s="5" t="s">
        <v>323</v>
      </c>
      <c r="E41" s="18">
        <f>VLOOKUP(A41,[1]TDSheet!$A$11:$F$447,6,0)</f>
        <v>0</v>
      </c>
      <c r="F41" s="18">
        <f>VLOOKUP(A41,[1]TDSheet!$A$11:$F$447,3,0)</f>
        <v>110500</v>
      </c>
      <c r="G41" s="19">
        <f t="shared" si="0"/>
        <v>110500</v>
      </c>
    </row>
    <row r="42" spans="1:7" ht="63" x14ac:dyDescent="0.25">
      <c r="A42" s="16" t="s">
        <v>316</v>
      </c>
      <c r="B42" s="17" t="s">
        <v>493</v>
      </c>
      <c r="C42" s="16" t="s">
        <v>318</v>
      </c>
      <c r="D42" s="5" t="s">
        <v>319</v>
      </c>
      <c r="E42" s="18">
        <f>VLOOKUP(A42,[1]TDSheet!$A$11:$F$447,6,0)</f>
        <v>0</v>
      </c>
      <c r="F42" s="18">
        <f>VLOOKUP(A42,[1]TDSheet!$A$11:$F$447,3,0)</f>
        <v>29000</v>
      </c>
      <c r="G42" s="19">
        <f t="shared" si="0"/>
        <v>29000</v>
      </c>
    </row>
    <row r="43" spans="1:7" ht="31.5" x14ac:dyDescent="0.25">
      <c r="A43" s="16" t="s">
        <v>384</v>
      </c>
      <c r="B43" s="17" t="s">
        <v>493</v>
      </c>
      <c r="C43" s="16" t="s">
        <v>91</v>
      </c>
      <c r="D43" s="5" t="s">
        <v>395</v>
      </c>
      <c r="E43" s="18">
        <f>VLOOKUP(A43,[1]TDSheet!$A$11:$F$447,6,0)</f>
        <v>5338.1</v>
      </c>
      <c r="F43" s="18">
        <f>VLOOKUP(A43,[1]TDSheet!$A$11:$F$447,3,0)</f>
        <v>2000</v>
      </c>
      <c r="G43" s="19">
        <f t="shared" si="0"/>
        <v>7338.1</v>
      </c>
    </row>
    <row r="44" spans="1:7" ht="31.5" x14ac:dyDescent="0.25">
      <c r="A44" s="16" t="s">
        <v>214</v>
      </c>
      <c r="B44" s="17" t="s">
        <v>493</v>
      </c>
      <c r="C44" s="16" t="s">
        <v>215</v>
      </c>
      <c r="D44" s="5" t="s">
        <v>216</v>
      </c>
      <c r="E44" s="18">
        <f>VLOOKUP(A44,[1]TDSheet!$A$11:$F$447,6,0)</f>
        <v>0</v>
      </c>
      <c r="F44" s="18">
        <f>VLOOKUP(A44,[1]TDSheet!$A$11:$F$447,3,0)</f>
        <v>18390.8</v>
      </c>
      <c r="G44" s="19">
        <f t="shared" si="0"/>
        <v>18390.8</v>
      </c>
    </row>
    <row r="45" spans="1:7" ht="31.5" x14ac:dyDescent="0.25">
      <c r="A45" s="16" t="s">
        <v>119</v>
      </c>
      <c r="B45" s="17" t="s">
        <v>493</v>
      </c>
      <c r="C45" s="16" t="s">
        <v>179</v>
      </c>
      <c r="D45" s="5" t="s">
        <v>155</v>
      </c>
      <c r="E45" s="18">
        <f>VLOOKUP(A45,[1]TDSheet!$A$11:$F$447,6,0)</f>
        <v>0</v>
      </c>
      <c r="F45" s="18">
        <f>VLOOKUP(A45,[1]TDSheet!$A$11:$F$447,3,0)</f>
        <v>68970</v>
      </c>
      <c r="G45" s="19">
        <f t="shared" si="0"/>
        <v>68970</v>
      </c>
    </row>
    <row r="46" spans="1:7" x14ac:dyDescent="0.25">
      <c r="A46" s="16" t="s">
        <v>120</v>
      </c>
      <c r="B46" s="17" t="s">
        <v>493</v>
      </c>
      <c r="C46" s="16" t="s">
        <v>179</v>
      </c>
      <c r="D46" s="5"/>
      <c r="E46" s="18">
        <f>VLOOKUP(A46,[1]TDSheet!$A$11:$F$447,6,0)</f>
        <v>0</v>
      </c>
      <c r="F46" s="18">
        <f>VLOOKUP(A46,[1]TDSheet!$A$11:$F$447,3,0)</f>
        <v>23000</v>
      </c>
      <c r="G46" s="19">
        <f t="shared" si="0"/>
        <v>23000</v>
      </c>
    </row>
    <row r="47" spans="1:7" ht="31.5" x14ac:dyDescent="0.25">
      <c r="A47" s="16" t="s">
        <v>296</v>
      </c>
      <c r="B47" s="17" t="s">
        <v>493</v>
      </c>
      <c r="C47" s="16" t="s">
        <v>308</v>
      </c>
      <c r="D47" s="5" t="s">
        <v>311</v>
      </c>
      <c r="E47" s="18">
        <f>VLOOKUP(A47,[1]TDSheet!$A$11:$F$447,6,0)</f>
        <v>5370</v>
      </c>
      <c r="F47" s="18">
        <f>VLOOKUP(A47,[1]TDSheet!$A$11:$F$447,3,0)</f>
        <v>2000</v>
      </c>
      <c r="G47" s="19">
        <f t="shared" si="0"/>
        <v>7370</v>
      </c>
    </row>
    <row r="48" spans="1:7" x14ac:dyDescent="0.25">
      <c r="A48" s="16" t="s">
        <v>121</v>
      </c>
      <c r="B48" s="17" t="s">
        <v>493</v>
      </c>
      <c r="C48" s="16" t="s">
        <v>179</v>
      </c>
      <c r="D48" s="5"/>
      <c r="E48" s="18">
        <f>VLOOKUP(A48,[1]TDSheet!$A$11:$F$447,6,0)</f>
        <v>39479</v>
      </c>
      <c r="F48" s="18">
        <f>VLOOKUP(A48,[1]TDSheet!$A$11:$F$447,3,0)</f>
        <v>91955</v>
      </c>
      <c r="G48" s="19">
        <f t="shared" si="0"/>
        <v>131434</v>
      </c>
    </row>
    <row r="49" spans="1:7" x14ac:dyDescent="0.25">
      <c r="A49" s="16" t="s">
        <v>466</v>
      </c>
      <c r="B49" s="17" t="s">
        <v>493</v>
      </c>
      <c r="C49" s="16" t="s">
        <v>476</v>
      </c>
      <c r="D49" s="5" t="s">
        <v>477</v>
      </c>
      <c r="E49" s="18">
        <f>VLOOKUP(A49,[1]TDSheet!$A$11:$F$447,6,0)</f>
        <v>7032</v>
      </c>
      <c r="F49" s="18">
        <f>VLOOKUP(A49,[1]TDSheet!$A$11:$F$447,3,0)</f>
        <v>23000</v>
      </c>
      <c r="G49" s="19">
        <f t="shared" si="0"/>
        <v>30032</v>
      </c>
    </row>
    <row r="50" spans="1:7" ht="31.5" x14ac:dyDescent="0.25">
      <c r="A50" s="16" t="s">
        <v>235</v>
      </c>
      <c r="B50" s="17" t="s">
        <v>493</v>
      </c>
      <c r="C50" s="16" t="s">
        <v>241</v>
      </c>
      <c r="D50" s="5" t="s">
        <v>243</v>
      </c>
      <c r="E50" s="18">
        <f>VLOOKUP(A50,[1]TDSheet!$A$11:$F$447,6,0)</f>
        <v>0</v>
      </c>
      <c r="F50" s="18">
        <f>VLOOKUP(A50,[1]TDSheet!$A$11:$F$447,3,0)</f>
        <v>15700</v>
      </c>
      <c r="G50" s="19">
        <f t="shared" si="0"/>
        <v>15700</v>
      </c>
    </row>
    <row r="51" spans="1:7" ht="31.5" x14ac:dyDescent="0.25">
      <c r="A51" s="16" t="s">
        <v>188</v>
      </c>
      <c r="B51" s="17" t="s">
        <v>493</v>
      </c>
      <c r="C51" s="16" t="s">
        <v>194</v>
      </c>
      <c r="D51" s="5" t="s">
        <v>196</v>
      </c>
      <c r="E51" s="18">
        <f>VLOOKUP(A51,[1]TDSheet!$A$11:$F$447,6,0)</f>
        <v>0</v>
      </c>
      <c r="F51" s="18">
        <f>VLOOKUP(A51,[1]TDSheet!$A$11:$F$447,3,0)</f>
        <v>26000</v>
      </c>
      <c r="G51" s="19">
        <f t="shared" si="0"/>
        <v>26000</v>
      </c>
    </row>
    <row r="52" spans="1:7" ht="31.5" x14ac:dyDescent="0.25">
      <c r="A52" s="16" t="s">
        <v>57</v>
      </c>
      <c r="B52" s="17" t="s">
        <v>493</v>
      </c>
      <c r="C52" s="16" t="s">
        <v>59</v>
      </c>
      <c r="D52" s="5" t="s">
        <v>60</v>
      </c>
      <c r="E52" s="18">
        <f>VLOOKUP(A52,[1]TDSheet!$A$11:$F$447,6,0)</f>
        <v>0</v>
      </c>
      <c r="F52" s="18">
        <f>VLOOKUP(A52,[1]TDSheet!$A$11:$F$447,3,0)</f>
        <v>16100</v>
      </c>
      <c r="G52" s="19">
        <f t="shared" si="0"/>
        <v>16100</v>
      </c>
    </row>
    <row r="53" spans="1:7" ht="47.25" x14ac:dyDescent="0.25">
      <c r="A53" s="16" t="s">
        <v>31</v>
      </c>
      <c r="B53" s="17" t="s">
        <v>493</v>
      </c>
      <c r="C53" s="16" t="s">
        <v>37</v>
      </c>
      <c r="D53" s="5" t="s">
        <v>39</v>
      </c>
      <c r="E53" s="18">
        <f>VLOOKUP(A53,[1]TDSheet!$A$11:$F$447,6,0)</f>
        <v>0</v>
      </c>
      <c r="F53" s="18">
        <f>VLOOKUP(A53,[1]TDSheet!$A$11:$F$447,3,0)</f>
        <v>21000</v>
      </c>
      <c r="G53" s="19">
        <f t="shared" si="0"/>
        <v>21000</v>
      </c>
    </row>
    <row r="54" spans="1:7" ht="31.5" x14ac:dyDescent="0.25">
      <c r="A54" s="16" t="s">
        <v>122</v>
      </c>
      <c r="B54" s="17" t="s">
        <v>493</v>
      </c>
      <c r="C54" s="16" t="s">
        <v>179</v>
      </c>
      <c r="D54" s="5" t="s">
        <v>156</v>
      </c>
      <c r="E54" s="18">
        <f>VLOOKUP(A54,[1]TDSheet!$A$11:$F$447,6,0)</f>
        <v>0</v>
      </c>
      <c r="F54" s="18">
        <f>VLOOKUP(A54,[1]TDSheet!$A$11:$F$447,3,0)</f>
        <v>14500</v>
      </c>
      <c r="G54" s="19">
        <f t="shared" si="0"/>
        <v>14500</v>
      </c>
    </row>
    <row r="55" spans="1:7" ht="31.5" x14ac:dyDescent="0.25">
      <c r="A55" s="16" t="s">
        <v>78</v>
      </c>
      <c r="B55" s="17" t="s">
        <v>493</v>
      </c>
      <c r="C55" s="16" t="s">
        <v>90</v>
      </c>
      <c r="D55" s="5" t="s">
        <v>94</v>
      </c>
      <c r="E55" s="18">
        <f>VLOOKUP(A55,[1]TDSheet!$A$11:$F$447,6,0)</f>
        <v>1464</v>
      </c>
      <c r="F55" s="18">
        <f>VLOOKUP(A55,[1]TDSheet!$A$11:$F$447,3,0)</f>
        <v>2000</v>
      </c>
      <c r="G55" s="19">
        <f t="shared" si="0"/>
        <v>3464</v>
      </c>
    </row>
    <row r="56" spans="1:7" ht="31.5" x14ac:dyDescent="0.25">
      <c r="A56" s="16" t="s">
        <v>79</v>
      </c>
      <c r="B56" s="17" t="s">
        <v>493</v>
      </c>
      <c r="C56" s="16" t="s">
        <v>90</v>
      </c>
      <c r="D56" s="5" t="s">
        <v>95</v>
      </c>
      <c r="E56" s="18">
        <f>VLOOKUP(A56,[1]TDSheet!$A$11:$F$447,6,0)</f>
        <v>29381</v>
      </c>
      <c r="F56" s="18">
        <f>VLOOKUP(A56,[1]TDSheet!$A$11:$F$447,3,0)</f>
        <v>29838</v>
      </c>
      <c r="G56" s="19">
        <f t="shared" si="0"/>
        <v>59219</v>
      </c>
    </row>
    <row r="57" spans="1:7" x14ac:dyDescent="0.25">
      <c r="A57" s="16" t="s">
        <v>331</v>
      </c>
      <c r="B57" s="17" t="s">
        <v>493</v>
      </c>
      <c r="C57" s="16" t="s">
        <v>292</v>
      </c>
      <c r="D57" s="5" t="s">
        <v>365</v>
      </c>
      <c r="E57" s="18">
        <f>VLOOKUP(A57,[1]TDSheet!$A$11:$F$447,6,0)</f>
        <v>0</v>
      </c>
      <c r="F57" s="18">
        <f>VLOOKUP(A57,[1]TDSheet!$A$11:$F$447,3,0)</f>
        <v>52900</v>
      </c>
      <c r="G57" s="19">
        <f t="shared" si="0"/>
        <v>52900</v>
      </c>
    </row>
    <row r="58" spans="1:7" x14ac:dyDescent="0.25">
      <c r="A58" s="16" t="s">
        <v>332</v>
      </c>
      <c r="B58" s="17" t="s">
        <v>493</v>
      </c>
      <c r="C58" s="16" t="s">
        <v>292</v>
      </c>
      <c r="D58" s="5" t="s">
        <v>366</v>
      </c>
      <c r="E58" s="18">
        <f>VLOOKUP(A58,[1]TDSheet!$A$11:$F$447,6,0)</f>
        <v>0</v>
      </c>
      <c r="F58" s="18">
        <f>VLOOKUP(A58,[1]TDSheet!$A$11:$F$447,3,0)</f>
        <v>31000</v>
      </c>
      <c r="G58" s="19">
        <f t="shared" si="0"/>
        <v>31000</v>
      </c>
    </row>
    <row r="59" spans="1:7" ht="47.25" x14ac:dyDescent="0.25">
      <c r="A59" s="16" t="s">
        <v>203</v>
      </c>
      <c r="B59" s="17" t="s">
        <v>493</v>
      </c>
      <c r="C59" s="16" t="s">
        <v>206</v>
      </c>
      <c r="D59" s="5" t="s">
        <v>207</v>
      </c>
      <c r="E59" s="18">
        <f>VLOOKUP(A59,[1]TDSheet!$A$11:$F$447,6,0)</f>
        <v>35134</v>
      </c>
      <c r="F59" s="18">
        <f>VLOOKUP(A59,[1]TDSheet!$A$11:$F$447,3,0)</f>
        <v>5650</v>
      </c>
      <c r="G59" s="19">
        <f t="shared" si="0"/>
        <v>40784</v>
      </c>
    </row>
    <row r="60" spans="1:7" ht="31.5" x14ac:dyDescent="0.25">
      <c r="A60" s="16" t="s">
        <v>44</v>
      </c>
      <c r="B60" s="17" t="s">
        <v>493</v>
      </c>
      <c r="C60" s="16" t="s">
        <v>49</v>
      </c>
      <c r="D60" s="5" t="s">
        <v>50</v>
      </c>
      <c r="E60" s="18">
        <f>VLOOKUP(A60,[1]TDSheet!$A$11:$F$447,6,0)</f>
        <v>0</v>
      </c>
      <c r="F60" s="18">
        <f>VLOOKUP(A60,[1]TDSheet!$A$11:$F$447,3,0)</f>
        <v>38486.53</v>
      </c>
      <c r="G60" s="19">
        <f t="shared" si="0"/>
        <v>38486.53</v>
      </c>
    </row>
    <row r="61" spans="1:7" ht="31.5" x14ac:dyDescent="0.25">
      <c r="A61" s="16" t="s">
        <v>112</v>
      </c>
      <c r="B61" s="17" t="s">
        <v>493</v>
      </c>
      <c r="C61" s="16" t="s">
        <v>114</v>
      </c>
      <c r="D61" s="5" t="s">
        <v>115</v>
      </c>
      <c r="E61" s="18">
        <f>VLOOKUP(A61,[1]TDSheet!$A$11:$F$447,6,0)</f>
        <v>2663.9</v>
      </c>
      <c r="F61" s="18">
        <f>VLOOKUP(A61,[1]TDSheet!$A$11:$F$447,3,0)</f>
        <v>2000</v>
      </c>
      <c r="G61" s="19">
        <f t="shared" si="0"/>
        <v>4663.8999999999996</v>
      </c>
    </row>
    <row r="62" spans="1:7" ht="31.5" x14ac:dyDescent="0.25">
      <c r="A62" s="16" t="s">
        <v>100</v>
      </c>
      <c r="B62" s="17" t="s">
        <v>493</v>
      </c>
      <c r="C62" s="16" t="s">
        <v>103</v>
      </c>
      <c r="D62" s="5" t="s">
        <v>105</v>
      </c>
      <c r="E62" s="18">
        <f>VLOOKUP(A62,[1]TDSheet!$A$11:$F$447,6,0)</f>
        <v>9598.1</v>
      </c>
      <c r="F62" s="18">
        <f>VLOOKUP(A62,[1]TDSheet!$A$11:$F$447,3,0)</f>
        <v>2000</v>
      </c>
      <c r="G62" s="19">
        <f t="shared" si="0"/>
        <v>11598.1</v>
      </c>
    </row>
    <row r="63" spans="1:7" ht="31.5" x14ac:dyDescent="0.25">
      <c r="A63" s="16" t="s">
        <v>297</v>
      </c>
      <c r="B63" s="17" t="s">
        <v>493</v>
      </c>
      <c r="C63" s="16" t="s">
        <v>308</v>
      </c>
      <c r="D63" s="5" t="s">
        <v>310</v>
      </c>
      <c r="E63" s="18">
        <f>VLOOKUP(A63,[1]TDSheet!$A$11:$F$447,6,0)</f>
        <v>5620</v>
      </c>
      <c r="F63" s="18">
        <f>VLOOKUP(A63,[1]TDSheet!$A$11:$F$447,3,0)</f>
        <v>2000</v>
      </c>
      <c r="G63" s="19">
        <f t="shared" si="0"/>
        <v>7620</v>
      </c>
    </row>
    <row r="64" spans="1:7" ht="31.5" x14ac:dyDescent="0.25">
      <c r="A64" s="16" t="s">
        <v>80</v>
      </c>
      <c r="B64" s="17" t="s">
        <v>493</v>
      </c>
      <c r="C64" s="16" t="s">
        <v>90</v>
      </c>
      <c r="D64" s="5" t="s">
        <v>93</v>
      </c>
      <c r="E64" s="18">
        <f>VLOOKUP(A64,[1]TDSheet!$A$11:$F$447,6,0)</f>
        <v>1464</v>
      </c>
      <c r="F64" s="18">
        <f>VLOOKUP(A64,[1]TDSheet!$A$11:$F$447,3,0)</f>
        <v>2000</v>
      </c>
      <c r="G64" s="19">
        <f t="shared" si="0"/>
        <v>3464</v>
      </c>
    </row>
    <row r="65" spans="1:7" ht="31.5" x14ac:dyDescent="0.25">
      <c r="A65" s="16" t="s">
        <v>81</v>
      </c>
      <c r="B65" s="17" t="s">
        <v>493</v>
      </c>
      <c r="C65" s="16" t="s">
        <v>90</v>
      </c>
      <c r="D65" s="5" t="s">
        <v>93</v>
      </c>
      <c r="E65" s="18">
        <f>VLOOKUP(A65,[1]TDSheet!$A$11:$F$447,6,0)</f>
        <v>1464</v>
      </c>
      <c r="F65" s="18">
        <f>VLOOKUP(A65,[1]TDSheet!$A$11:$F$447,3,0)</f>
        <v>2000</v>
      </c>
      <c r="G65" s="19">
        <f t="shared" si="0"/>
        <v>3464</v>
      </c>
    </row>
    <row r="66" spans="1:7" x14ac:dyDescent="0.25">
      <c r="A66" s="16" t="s">
        <v>467</v>
      </c>
      <c r="B66" s="17" t="s">
        <v>493</v>
      </c>
      <c r="C66" s="16" t="s">
        <v>476</v>
      </c>
      <c r="D66" s="5" t="s">
        <v>477</v>
      </c>
      <c r="E66" s="18">
        <f>VLOOKUP(A66,[1]TDSheet!$A$11:$F$447,6,0)</f>
        <v>0</v>
      </c>
      <c r="F66" s="18">
        <f>VLOOKUP(A66,[1]TDSheet!$A$11:$F$447,3,0)</f>
        <v>2000</v>
      </c>
      <c r="G66" s="19">
        <f t="shared" si="0"/>
        <v>2000</v>
      </c>
    </row>
    <row r="67" spans="1:7" x14ac:dyDescent="0.25">
      <c r="A67" s="16" t="s">
        <v>181</v>
      </c>
      <c r="B67" s="17" t="s">
        <v>493</v>
      </c>
      <c r="C67" s="16" t="s">
        <v>183</v>
      </c>
      <c r="D67" s="5" t="s">
        <v>185</v>
      </c>
      <c r="E67" s="18">
        <f>VLOOKUP(A67,[1]TDSheet!$A$11:$F$447,6,0)</f>
        <v>0</v>
      </c>
      <c r="F67" s="18">
        <f>VLOOKUP(A67,[1]TDSheet!$A$11:$F$447,3,0)</f>
        <v>11500</v>
      </c>
      <c r="G67" s="19">
        <f t="shared" si="0"/>
        <v>11500</v>
      </c>
    </row>
    <row r="68" spans="1:7" ht="31.5" x14ac:dyDescent="0.25">
      <c r="A68" s="16" t="s">
        <v>113</v>
      </c>
      <c r="B68" s="17" t="s">
        <v>493</v>
      </c>
      <c r="C68" s="16" t="s">
        <v>114</v>
      </c>
      <c r="D68" s="5" t="s">
        <v>116</v>
      </c>
      <c r="E68" s="18">
        <f>VLOOKUP(A68,[1]TDSheet!$A$11:$F$447,6,0)</f>
        <v>2663.9</v>
      </c>
      <c r="F68" s="18">
        <f>VLOOKUP(A68,[1]TDSheet!$A$11:$F$447,3,0)</f>
        <v>2000</v>
      </c>
      <c r="G68" s="19">
        <f t="shared" si="0"/>
        <v>4663.8999999999996</v>
      </c>
    </row>
    <row r="69" spans="1:7" ht="31.5" x14ac:dyDescent="0.25">
      <c r="A69" s="16" t="s">
        <v>123</v>
      </c>
      <c r="B69" s="17" t="s">
        <v>493</v>
      </c>
      <c r="C69" s="16" t="s">
        <v>179</v>
      </c>
      <c r="D69" s="5" t="s">
        <v>157</v>
      </c>
      <c r="E69" s="18">
        <f>VLOOKUP(A69,[1]TDSheet!$A$11:$F$447,6,0)</f>
        <v>17217</v>
      </c>
      <c r="F69" s="18">
        <f>VLOOKUP(A69,[1]TDSheet!$A$11:$F$447,3,0)</f>
        <v>5650</v>
      </c>
      <c r="G69" s="19">
        <f t="shared" ref="G69:G132" si="1">E69+F69</f>
        <v>22867</v>
      </c>
    </row>
    <row r="70" spans="1:7" ht="47.25" x14ac:dyDescent="0.25">
      <c r="A70" s="16" t="s">
        <v>438</v>
      </c>
      <c r="B70" s="17" t="s">
        <v>493</v>
      </c>
      <c r="C70" s="16" t="s">
        <v>454</v>
      </c>
      <c r="D70" s="5" t="s">
        <v>456</v>
      </c>
      <c r="E70" s="18">
        <f>VLOOKUP(A70,[1]TDSheet!$A$11:$F$447,6,0)</f>
        <v>0</v>
      </c>
      <c r="F70" s="18">
        <f>VLOOKUP(A70,[1]TDSheet!$A$11:$F$447,3,0)</f>
        <v>6600</v>
      </c>
      <c r="G70" s="19">
        <f t="shared" si="1"/>
        <v>6600</v>
      </c>
    </row>
    <row r="71" spans="1:7" ht="31.5" x14ac:dyDescent="0.25">
      <c r="A71" s="16" t="s">
        <v>124</v>
      </c>
      <c r="B71" s="17" t="s">
        <v>493</v>
      </c>
      <c r="C71" s="16" t="s">
        <v>179</v>
      </c>
      <c r="D71" s="5" t="s">
        <v>158</v>
      </c>
      <c r="E71" s="18">
        <f>VLOOKUP(A71,[1]TDSheet!$A$11:$F$447,6,0)</f>
        <v>0</v>
      </c>
      <c r="F71" s="18">
        <f>VLOOKUP(A71,[1]TDSheet!$A$11:$F$447,3,0)</f>
        <v>23000</v>
      </c>
      <c r="G71" s="19">
        <f t="shared" si="1"/>
        <v>23000</v>
      </c>
    </row>
    <row r="72" spans="1:7" x14ac:dyDescent="0.25">
      <c r="A72" s="16" t="s">
        <v>236</v>
      </c>
      <c r="B72" s="17" t="s">
        <v>493</v>
      </c>
      <c r="C72" s="16" t="s">
        <v>241</v>
      </c>
      <c r="D72" s="5" t="s">
        <v>244</v>
      </c>
      <c r="E72" s="18">
        <f>VLOOKUP(A72,[1]TDSheet!$A$11:$F$447,6,0)</f>
        <v>11507.2</v>
      </c>
      <c r="F72" s="18">
        <f>VLOOKUP(A72,[1]TDSheet!$A$11:$F$447,3,0)</f>
        <v>2000</v>
      </c>
      <c r="G72" s="19">
        <f t="shared" si="1"/>
        <v>13507.2</v>
      </c>
    </row>
    <row r="73" spans="1:7" x14ac:dyDescent="0.25">
      <c r="A73" s="16" t="s">
        <v>237</v>
      </c>
      <c r="B73" s="17" t="s">
        <v>493</v>
      </c>
      <c r="C73" s="16" t="s">
        <v>241</v>
      </c>
      <c r="D73" s="5" t="s">
        <v>245</v>
      </c>
      <c r="E73" s="18">
        <f>VLOOKUP(A73,[1]TDSheet!$A$11:$F$447,6,0)</f>
        <v>0</v>
      </c>
      <c r="F73" s="18">
        <f>VLOOKUP(A73,[1]TDSheet!$A$11:$F$447,3,0)</f>
        <v>5800</v>
      </c>
      <c r="G73" s="19">
        <f t="shared" si="1"/>
        <v>5800</v>
      </c>
    </row>
    <row r="74" spans="1:7" ht="31.5" x14ac:dyDescent="0.25">
      <c r="A74" s="16" t="s">
        <v>189</v>
      </c>
      <c r="B74" s="17" t="s">
        <v>493</v>
      </c>
      <c r="C74" s="16" t="s">
        <v>194</v>
      </c>
      <c r="D74" s="5" t="s">
        <v>197</v>
      </c>
      <c r="E74" s="18">
        <f>VLOOKUP(A74,[1]TDSheet!$A$11:$F$447,6,0)</f>
        <v>0</v>
      </c>
      <c r="F74" s="18">
        <f>VLOOKUP(A74,[1]TDSheet!$A$11:$F$447,3,0)</f>
        <v>16000</v>
      </c>
      <c r="G74" s="19">
        <f t="shared" si="1"/>
        <v>16000</v>
      </c>
    </row>
    <row r="75" spans="1:7" ht="31.5" x14ac:dyDescent="0.25">
      <c r="A75" s="16" t="s">
        <v>125</v>
      </c>
      <c r="B75" s="17" t="s">
        <v>493</v>
      </c>
      <c r="C75" s="16" t="s">
        <v>179</v>
      </c>
      <c r="D75" s="5" t="s">
        <v>157</v>
      </c>
      <c r="E75" s="18">
        <f>VLOOKUP(A75,[1]TDSheet!$A$11:$F$447,6,0)</f>
        <v>0</v>
      </c>
      <c r="F75" s="18">
        <f>VLOOKUP(A75,[1]TDSheet!$A$11:$F$447,3,0)</f>
        <v>71343</v>
      </c>
      <c r="G75" s="19">
        <f t="shared" si="1"/>
        <v>71343</v>
      </c>
    </row>
    <row r="76" spans="1:7" ht="31.5" x14ac:dyDescent="0.25">
      <c r="A76" s="16" t="s">
        <v>333</v>
      </c>
      <c r="B76" s="17" t="s">
        <v>493</v>
      </c>
      <c r="C76" s="16" t="s">
        <v>292</v>
      </c>
      <c r="D76" s="5" t="s">
        <v>367</v>
      </c>
      <c r="E76" s="18">
        <f>VLOOKUP(A76,[1]TDSheet!$A$11:$F$447,6,0)</f>
        <v>109755</v>
      </c>
      <c r="F76" s="18">
        <f>VLOOKUP(A76,[1]TDSheet!$A$11:$F$447,3,0)</f>
        <v>280934</v>
      </c>
      <c r="G76" s="19">
        <f t="shared" si="1"/>
        <v>390689</v>
      </c>
    </row>
    <row r="77" spans="1:7" ht="31.5" x14ac:dyDescent="0.25">
      <c r="A77" s="16" t="s">
        <v>334</v>
      </c>
      <c r="B77" s="17" t="s">
        <v>493</v>
      </c>
      <c r="C77" s="16" t="s">
        <v>292</v>
      </c>
      <c r="D77" s="5" t="s">
        <v>368</v>
      </c>
      <c r="E77" s="18">
        <f>VLOOKUP(A77,[1]TDSheet!$A$11:$F$447,6,0)</f>
        <v>0</v>
      </c>
      <c r="F77" s="18">
        <f>VLOOKUP(A77,[1]TDSheet!$A$11:$F$447,3,0)</f>
        <v>13800</v>
      </c>
      <c r="G77" s="19">
        <f t="shared" si="1"/>
        <v>13800</v>
      </c>
    </row>
    <row r="78" spans="1:7" ht="31.5" x14ac:dyDescent="0.25">
      <c r="A78" s="16" t="s">
        <v>403</v>
      </c>
      <c r="B78" s="17" t="s">
        <v>493</v>
      </c>
      <c r="C78" s="16" t="s">
        <v>404</v>
      </c>
      <c r="D78" s="5" t="s">
        <v>405</v>
      </c>
      <c r="E78" s="18">
        <f>VLOOKUP(A78,[1]TDSheet!$A$11:$F$447,6,0)</f>
        <v>0</v>
      </c>
      <c r="F78" s="18">
        <f>VLOOKUP(A78,[1]TDSheet!$A$11:$F$447,3,0)</f>
        <v>23000</v>
      </c>
      <c r="G78" s="19">
        <f t="shared" si="1"/>
        <v>23000</v>
      </c>
    </row>
    <row r="79" spans="1:7" ht="31.5" x14ac:dyDescent="0.25">
      <c r="A79" s="16" t="s">
        <v>73</v>
      </c>
      <c r="B79" s="17" t="s">
        <v>493</v>
      </c>
      <c r="C79" s="16" t="s">
        <v>74</v>
      </c>
      <c r="D79" s="5" t="s">
        <v>75</v>
      </c>
      <c r="E79" s="18">
        <f>VLOOKUP(A79,[1]TDSheet!$A$11:$F$447,6,0)</f>
        <v>4370</v>
      </c>
      <c r="F79" s="18">
        <f>VLOOKUP(A79,[1]TDSheet!$A$11:$F$447,3,0)</f>
        <v>8000</v>
      </c>
      <c r="G79" s="19">
        <f t="shared" si="1"/>
        <v>12370</v>
      </c>
    </row>
    <row r="80" spans="1:7" ht="31.5" x14ac:dyDescent="0.25">
      <c r="A80" s="16" t="s">
        <v>298</v>
      </c>
      <c r="B80" s="17" t="s">
        <v>493</v>
      </c>
      <c r="C80" s="16" t="s">
        <v>308</v>
      </c>
      <c r="D80" s="5" t="s">
        <v>312</v>
      </c>
      <c r="E80" s="18">
        <f>VLOOKUP(A80,[1]TDSheet!$A$11:$F$447,6,0)</f>
        <v>0</v>
      </c>
      <c r="F80" s="18">
        <f>VLOOKUP(A80,[1]TDSheet!$A$11:$F$447,3,0)</f>
        <v>30650</v>
      </c>
      <c r="G80" s="19">
        <f t="shared" si="1"/>
        <v>30650</v>
      </c>
    </row>
    <row r="81" spans="1:7" ht="31.5" x14ac:dyDescent="0.25">
      <c r="A81" s="16" t="s">
        <v>468</v>
      </c>
      <c r="B81" s="17" t="s">
        <v>493</v>
      </c>
      <c r="C81" s="16" t="s">
        <v>476</v>
      </c>
      <c r="D81" s="5" t="s">
        <v>478</v>
      </c>
      <c r="E81" s="18">
        <f>VLOOKUP(A81,[1]TDSheet!$A$11:$F$447,6,0)</f>
        <v>0</v>
      </c>
      <c r="F81" s="18">
        <f>VLOOKUP(A81,[1]TDSheet!$A$11:$F$447,3,0)</f>
        <v>2000</v>
      </c>
      <c r="G81" s="19">
        <f t="shared" si="1"/>
        <v>2000</v>
      </c>
    </row>
    <row r="82" spans="1:7" ht="31.5" x14ac:dyDescent="0.25">
      <c r="A82" s="16" t="s">
        <v>217</v>
      </c>
      <c r="B82" s="17" t="s">
        <v>493</v>
      </c>
      <c r="C82" s="16" t="s">
        <v>220</v>
      </c>
      <c r="D82" s="5" t="s">
        <v>221</v>
      </c>
      <c r="E82" s="18">
        <f>VLOOKUP(A82,[1]TDSheet!$A$11:$F$447,6,0)</f>
        <v>0</v>
      </c>
      <c r="F82" s="18">
        <f>VLOOKUP(A82,[1]TDSheet!$A$11:$F$447,3,0)</f>
        <v>28764.2</v>
      </c>
      <c r="G82" s="19">
        <f t="shared" si="1"/>
        <v>28764.2</v>
      </c>
    </row>
    <row r="83" spans="1:7" ht="31.5" x14ac:dyDescent="0.25">
      <c r="A83" s="16" t="s">
        <v>126</v>
      </c>
      <c r="B83" s="17" t="s">
        <v>493</v>
      </c>
      <c r="C83" s="16" t="s">
        <v>179</v>
      </c>
      <c r="D83" s="5" t="s">
        <v>159</v>
      </c>
      <c r="E83" s="18">
        <f>VLOOKUP(A83,[1]TDSheet!$A$11:$F$447,6,0)</f>
        <v>0</v>
      </c>
      <c r="F83" s="18">
        <f>VLOOKUP(A83,[1]TDSheet!$A$11:$F$447,3,0)</f>
        <v>11750</v>
      </c>
      <c r="G83" s="19">
        <f t="shared" si="1"/>
        <v>11750</v>
      </c>
    </row>
    <row r="84" spans="1:7" x14ac:dyDescent="0.25">
      <c r="A84" s="16" t="s">
        <v>335</v>
      </c>
      <c r="B84" s="17" t="s">
        <v>493</v>
      </c>
      <c r="C84" s="16" t="s">
        <v>292</v>
      </c>
      <c r="D84" s="5" t="s">
        <v>365</v>
      </c>
      <c r="E84" s="18">
        <f>VLOOKUP(A84,[1]TDSheet!$A$11:$F$447,6,0)</f>
        <v>0</v>
      </c>
      <c r="F84" s="18">
        <f>VLOOKUP(A84,[1]TDSheet!$A$11:$F$447,3,0)</f>
        <v>8050</v>
      </c>
      <c r="G84" s="19">
        <f t="shared" si="1"/>
        <v>8050</v>
      </c>
    </row>
    <row r="85" spans="1:7" ht="31.5" x14ac:dyDescent="0.25">
      <c r="A85" s="16" t="s">
        <v>200</v>
      </c>
      <c r="B85" s="17" t="s">
        <v>493</v>
      </c>
      <c r="C85" s="16" t="s">
        <v>201</v>
      </c>
      <c r="D85" s="5" t="s">
        <v>202</v>
      </c>
      <c r="E85" s="18">
        <f>VLOOKUP(A85,[1]TDSheet!$A$11:$F$447,6,0)</f>
        <v>0</v>
      </c>
      <c r="F85" s="18">
        <f>VLOOKUP(A85,[1]TDSheet!$A$11:$F$447,3,0)</f>
        <v>12000</v>
      </c>
      <c r="G85" s="19">
        <f t="shared" si="1"/>
        <v>12000</v>
      </c>
    </row>
    <row r="86" spans="1:7" ht="31.5" x14ac:dyDescent="0.25">
      <c r="A86" s="16" t="s">
        <v>127</v>
      </c>
      <c r="B86" s="17" t="s">
        <v>493</v>
      </c>
      <c r="C86" s="16" t="s">
        <v>179</v>
      </c>
      <c r="D86" s="5" t="s">
        <v>160</v>
      </c>
      <c r="E86" s="18">
        <f>VLOOKUP(A86,[1]TDSheet!$A$11:$F$447,6,0)</f>
        <v>9576.6</v>
      </c>
      <c r="F86" s="18">
        <f>VLOOKUP(A86,[1]TDSheet!$A$11:$F$447,3,0)</f>
        <v>498831</v>
      </c>
      <c r="G86" s="19">
        <f t="shared" si="1"/>
        <v>508407.6</v>
      </c>
    </row>
    <row r="87" spans="1:7" ht="47.25" x14ac:dyDescent="0.25">
      <c r="A87" s="16" t="s">
        <v>439</v>
      </c>
      <c r="B87" s="17" t="s">
        <v>493</v>
      </c>
      <c r="C87" s="16" t="s">
        <v>454</v>
      </c>
      <c r="D87" s="5" t="s">
        <v>456</v>
      </c>
      <c r="E87" s="18">
        <f>VLOOKUP(A87,[1]TDSheet!$A$11:$F$447,6,0)</f>
        <v>0</v>
      </c>
      <c r="F87" s="18">
        <f>VLOOKUP(A87,[1]TDSheet!$A$11:$F$447,3,0)</f>
        <v>15747.13</v>
      </c>
      <c r="G87" s="19">
        <f t="shared" si="1"/>
        <v>15747.13</v>
      </c>
    </row>
    <row r="88" spans="1:7" ht="31.5" x14ac:dyDescent="0.25">
      <c r="A88" s="16" t="s">
        <v>128</v>
      </c>
      <c r="B88" s="17" t="s">
        <v>493</v>
      </c>
      <c r="C88" s="16" t="s">
        <v>179</v>
      </c>
      <c r="D88" s="5" t="s">
        <v>161</v>
      </c>
      <c r="E88" s="18">
        <f>VLOOKUP(A88,[1]TDSheet!$A$11:$F$447,6,0)</f>
        <v>12960</v>
      </c>
      <c r="F88" s="18">
        <f>VLOOKUP(A88,[1]TDSheet!$A$11:$F$447,3,0)</f>
        <v>120724</v>
      </c>
      <c r="G88" s="19">
        <f t="shared" si="1"/>
        <v>133684</v>
      </c>
    </row>
    <row r="89" spans="1:7" ht="31.5" x14ac:dyDescent="0.25">
      <c r="A89" s="16" t="s">
        <v>410</v>
      </c>
      <c r="B89" s="17" t="s">
        <v>493</v>
      </c>
      <c r="C89" s="16" t="s">
        <v>411</v>
      </c>
      <c r="D89" s="5" t="s">
        <v>412</v>
      </c>
      <c r="E89" s="18">
        <f>VLOOKUP(A89,[1]TDSheet!$A$11:$F$447,6,0)</f>
        <v>21129.599999999999</v>
      </c>
      <c r="F89" s="18">
        <f>VLOOKUP(A89,[1]TDSheet!$A$11:$F$447,3,0)</f>
        <v>68150</v>
      </c>
      <c r="G89" s="19">
        <f t="shared" si="1"/>
        <v>89279.6</v>
      </c>
    </row>
    <row r="90" spans="1:7" ht="47.25" x14ac:dyDescent="0.25">
      <c r="A90" s="16" t="s">
        <v>440</v>
      </c>
      <c r="B90" s="17" t="s">
        <v>493</v>
      </c>
      <c r="C90" s="16" t="s">
        <v>454</v>
      </c>
      <c r="D90" s="5" t="s">
        <v>457</v>
      </c>
      <c r="E90" s="18">
        <f>VLOOKUP(A90,[1]TDSheet!$A$11:$F$447,6,0)</f>
        <v>0</v>
      </c>
      <c r="F90" s="18">
        <f>VLOOKUP(A90,[1]TDSheet!$A$11:$F$447,3,0)</f>
        <v>5747.13</v>
      </c>
      <c r="G90" s="19">
        <f t="shared" si="1"/>
        <v>5747.13</v>
      </c>
    </row>
    <row r="91" spans="1:7" ht="31.5" x14ac:dyDescent="0.25">
      <c r="A91" s="16" t="s">
        <v>336</v>
      </c>
      <c r="B91" s="17" t="s">
        <v>493</v>
      </c>
      <c r="C91" s="16" t="s">
        <v>292</v>
      </c>
      <c r="D91" s="5" t="s">
        <v>369</v>
      </c>
      <c r="E91" s="18">
        <f>VLOOKUP(A91,[1]TDSheet!$A$11:$F$447,6,0)</f>
        <v>0</v>
      </c>
      <c r="F91" s="18">
        <f>VLOOKUP(A91,[1]TDSheet!$A$11:$F$447,3,0)</f>
        <v>4600</v>
      </c>
      <c r="G91" s="19">
        <f t="shared" si="1"/>
        <v>4600</v>
      </c>
    </row>
    <row r="92" spans="1:7" x14ac:dyDescent="0.25">
      <c r="A92" s="16" t="s">
        <v>337</v>
      </c>
      <c r="B92" s="17" t="s">
        <v>493</v>
      </c>
      <c r="C92" s="16" t="s">
        <v>292</v>
      </c>
      <c r="D92" s="5" t="s">
        <v>370</v>
      </c>
      <c r="E92" s="18">
        <f>VLOOKUP(A92,[1]TDSheet!$A$11:$F$447,6,0)</f>
        <v>0</v>
      </c>
      <c r="F92" s="18">
        <f>VLOOKUP(A92,[1]TDSheet!$A$11:$F$447,3,0)</f>
        <v>6000</v>
      </c>
      <c r="G92" s="19">
        <f t="shared" si="1"/>
        <v>6000</v>
      </c>
    </row>
    <row r="93" spans="1:7" x14ac:dyDescent="0.25">
      <c r="A93" s="16" t="s">
        <v>338</v>
      </c>
      <c r="B93" s="17" t="s">
        <v>493</v>
      </c>
      <c r="C93" s="16" t="s">
        <v>292</v>
      </c>
      <c r="D93" s="5" t="s">
        <v>365</v>
      </c>
      <c r="E93" s="18">
        <f>VLOOKUP(A93,[1]TDSheet!$A$11:$F$447,6,0)</f>
        <v>7095.6</v>
      </c>
      <c r="F93" s="18">
        <f>VLOOKUP(A93,[1]TDSheet!$A$11:$F$447,3,0)</f>
        <v>2000</v>
      </c>
      <c r="G93" s="19">
        <f t="shared" si="1"/>
        <v>9095.6</v>
      </c>
    </row>
    <row r="94" spans="1:7" ht="31.5" x14ac:dyDescent="0.25">
      <c r="A94" s="16" t="s">
        <v>82</v>
      </c>
      <c r="B94" s="17" t="s">
        <v>493</v>
      </c>
      <c r="C94" s="16" t="s">
        <v>90</v>
      </c>
      <c r="D94" s="5" t="s">
        <v>93</v>
      </c>
      <c r="E94" s="18">
        <f>VLOOKUP(A94,[1]TDSheet!$A$11:$F$447,6,0)</f>
        <v>1464</v>
      </c>
      <c r="F94" s="18">
        <f>VLOOKUP(A94,[1]TDSheet!$A$11:$F$447,3,0)</f>
        <v>2000</v>
      </c>
      <c r="G94" s="19">
        <f t="shared" si="1"/>
        <v>3464</v>
      </c>
    </row>
    <row r="95" spans="1:7" ht="31.5" x14ac:dyDescent="0.25">
      <c r="A95" s="16" t="s">
        <v>262</v>
      </c>
      <c r="B95" s="17" t="s">
        <v>493</v>
      </c>
      <c r="C95" s="16" t="s">
        <v>267</v>
      </c>
      <c r="D95" s="5" t="s">
        <v>268</v>
      </c>
      <c r="E95" s="18">
        <f>VLOOKUP(A95,[1]TDSheet!$A$11:$F$447,6,0)</f>
        <v>0</v>
      </c>
      <c r="F95" s="18">
        <f>VLOOKUP(A95,[1]TDSheet!$A$11:$F$447,3,0)</f>
        <v>43102</v>
      </c>
      <c r="G95" s="19">
        <f t="shared" si="1"/>
        <v>43102</v>
      </c>
    </row>
    <row r="96" spans="1:7" ht="31.5" x14ac:dyDescent="0.25">
      <c r="A96" s="16" t="s">
        <v>299</v>
      </c>
      <c r="B96" s="17" t="s">
        <v>493</v>
      </c>
      <c r="C96" s="16" t="s">
        <v>308</v>
      </c>
      <c r="D96" s="5" t="s">
        <v>312</v>
      </c>
      <c r="E96" s="18">
        <f>VLOOKUP(A96,[1]TDSheet!$A$11:$F$447,6,0)</f>
        <v>0</v>
      </c>
      <c r="F96" s="18">
        <f>VLOOKUP(A96,[1]TDSheet!$A$11:$F$447,3,0)</f>
        <v>45975</v>
      </c>
      <c r="G96" s="19">
        <f t="shared" si="1"/>
        <v>45975</v>
      </c>
    </row>
    <row r="97" spans="1:7" ht="31.5" x14ac:dyDescent="0.25">
      <c r="A97" s="16" t="s">
        <v>190</v>
      </c>
      <c r="B97" s="17" t="s">
        <v>493</v>
      </c>
      <c r="C97" s="16" t="s">
        <v>194</v>
      </c>
      <c r="D97" s="5" t="s">
        <v>198</v>
      </c>
      <c r="E97" s="18">
        <f>VLOOKUP(A97,[1]TDSheet!$A$11:$F$447,6,0)</f>
        <v>0</v>
      </c>
      <c r="F97" s="18">
        <f>VLOOKUP(A97,[1]TDSheet!$A$11:$F$447,3,0)</f>
        <v>51950</v>
      </c>
      <c r="G97" s="19">
        <f t="shared" si="1"/>
        <v>51950</v>
      </c>
    </row>
    <row r="98" spans="1:7" ht="31.5" x14ac:dyDescent="0.25">
      <c r="A98" s="16" t="s">
        <v>339</v>
      </c>
      <c r="B98" s="17" t="s">
        <v>493</v>
      </c>
      <c r="C98" s="16" t="s">
        <v>292</v>
      </c>
      <c r="D98" s="5" t="s">
        <v>368</v>
      </c>
      <c r="E98" s="18">
        <f>VLOOKUP(A98,[1]TDSheet!$A$11:$F$447,6,0)</f>
        <v>0</v>
      </c>
      <c r="F98" s="18">
        <f>VLOOKUP(A98,[1]TDSheet!$A$11:$F$447,3,0)</f>
        <v>9200</v>
      </c>
      <c r="G98" s="19">
        <f t="shared" si="1"/>
        <v>9200</v>
      </c>
    </row>
    <row r="99" spans="1:7" ht="47.25" x14ac:dyDescent="0.25">
      <c r="A99" s="16" t="s">
        <v>441</v>
      </c>
      <c r="B99" s="17" t="s">
        <v>493</v>
      </c>
      <c r="C99" s="16" t="s">
        <v>454</v>
      </c>
      <c r="D99" s="5" t="s">
        <v>458</v>
      </c>
      <c r="E99" s="18">
        <f>VLOOKUP(A99,[1]TDSheet!$A$11:$F$447,6,0)</f>
        <v>0</v>
      </c>
      <c r="F99" s="18">
        <f>VLOOKUP(A99,[1]TDSheet!$A$11:$F$447,3,0)</f>
        <v>10344.84</v>
      </c>
      <c r="G99" s="19">
        <f t="shared" si="1"/>
        <v>10344.84</v>
      </c>
    </row>
    <row r="100" spans="1:7" ht="31.5" x14ac:dyDescent="0.25">
      <c r="A100" s="16" t="s">
        <v>191</v>
      </c>
      <c r="B100" s="17" t="s">
        <v>493</v>
      </c>
      <c r="C100" s="16" t="s">
        <v>194</v>
      </c>
      <c r="D100" s="5" t="s">
        <v>198</v>
      </c>
      <c r="E100" s="18">
        <f>VLOOKUP(A100,[1]TDSheet!$A$11:$F$447,6,0)</f>
        <v>0</v>
      </c>
      <c r="F100" s="18">
        <f>VLOOKUP(A100,[1]TDSheet!$A$11:$F$447,3,0)</f>
        <v>60000</v>
      </c>
      <c r="G100" s="19">
        <f t="shared" si="1"/>
        <v>60000</v>
      </c>
    </row>
    <row r="101" spans="1:7" ht="31.5" x14ac:dyDescent="0.25">
      <c r="A101" s="16" t="s">
        <v>340</v>
      </c>
      <c r="B101" s="17" t="s">
        <v>493</v>
      </c>
      <c r="C101" s="16" t="s">
        <v>292</v>
      </c>
      <c r="D101" s="5" t="s">
        <v>368</v>
      </c>
      <c r="E101" s="18">
        <f>VLOOKUP(A101,[1]TDSheet!$A$11:$F$447,6,0)</f>
        <v>0</v>
      </c>
      <c r="F101" s="18">
        <f>VLOOKUP(A101,[1]TDSheet!$A$11:$F$447,3,0)</f>
        <v>11500</v>
      </c>
      <c r="G101" s="19">
        <f t="shared" si="1"/>
        <v>11500</v>
      </c>
    </row>
    <row r="102" spans="1:7" ht="31.5" x14ac:dyDescent="0.25">
      <c r="A102" s="16" t="s">
        <v>83</v>
      </c>
      <c r="B102" s="17" t="s">
        <v>493</v>
      </c>
      <c r="C102" s="16" t="s">
        <v>90</v>
      </c>
      <c r="D102" s="5" t="s">
        <v>96</v>
      </c>
      <c r="E102" s="18">
        <f>VLOOKUP(A102,[1]TDSheet!$A$11:$F$447,6,0)</f>
        <v>1464</v>
      </c>
      <c r="F102" s="18">
        <f>VLOOKUP(A102,[1]TDSheet!$A$11:$F$447,3,0)</f>
        <v>2000</v>
      </c>
      <c r="G102" s="19">
        <f t="shared" si="1"/>
        <v>3464</v>
      </c>
    </row>
    <row r="103" spans="1:7" ht="47.25" x14ac:dyDescent="0.25">
      <c r="A103" s="16" t="s">
        <v>300</v>
      </c>
      <c r="B103" s="17" t="s">
        <v>493</v>
      </c>
      <c r="C103" s="16" t="s">
        <v>308</v>
      </c>
      <c r="D103" s="5" t="s">
        <v>313</v>
      </c>
      <c r="E103" s="18">
        <f>VLOOKUP(A103,[1]TDSheet!$A$11:$F$447,6,0)</f>
        <v>5620</v>
      </c>
      <c r="F103" s="18">
        <f>VLOOKUP(A103,[1]TDSheet!$A$11:$F$447,3,0)</f>
        <v>2000</v>
      </c>
      <c r="G103" s="19">
        <f t="shared" si="1"/>
        <v>7620</v>
      </c>
    </row>
    <row r="104" spans="1:7" x14ac:dyDescent="0.25">
      <c r="A104" s="16" t="s">
        <v>84</v>
      </c>
      <c r="B104" s="17" t="s">
        <v>493</v>
      </c>
      <c r="C104" s="16" t="s">
        <v>90</v>
      </c>
      <c r="D104" s="5" t="s">
        <v>97</v>
      </c>
      <c r="E104" s="18">
        <f>VLOOKUP(A104,[1]TDSheet!$A$11:$F$447,6,0)</f>
        <v>1464</v>
      </c>
      <c r="F104" s="18">
        <f>VLOOKUP(A104,[1]TDSheet!$A$11:$F$447,3,0)</f>
        <v>2000</v>
      </c>
      <c r="G104" s="19">
        <f t="shared" si="1"/>
        <v>3464</v>
      </c>
    </row>
    <row r="105" spans="1:7" ht="31.5" x14ac:dyDescent="0.25">
      <c r="A105" s="16" t="s">
        <v>218</v>
      </c>
      <c r="B105" s="17" t="s">
        <v>493</v>
      </c>
      <c r="C105" s="16" t="s">
        <v>220</v>
      </c>
      <c r="D105" s="5" t="s">
        <v>222</v>
      </c>
      <c r="E105" s="18">
        <f>VLOOKUP(A105,[1]TDSheet!$A$11:$F$447,6,0)</f>
        <v>0</v>
      </c>
      <c r="F105" s="18">
        <f>VLOOKUP(A105,[1]TDSheet!$A$11:$F$447,3,0)</f>
        <v>7500</v>
      </c>
      <c r="G105" s="19">
        <f t="shared" si="1"/>
        <v>7500</v>
      </c>
    </row>
    <row r="106" spans="1:7" ht="63" x14ac:dyDescent="0.25">
      <c r="A106" s="16" t="s">
        <v>317</v>
      </c>
      <c r="B106" s="17" t="s">
        <v>493</v>
      </c>
      <c r="C106" s="16" t="s">
        <v>318</v>
      </c>
      <c r="D106" s="5" t="s">
        <v>319</v>
      </c>
      <c r="E106" s="18">
        <f>VLOOKUP(A106,[1]TDSheet!$A$11:$F$447,6,0)</f>
        <v>0</v>
      </c>
      <c r="F106" s="18">
        <f>VLOOKUP(A106,[1]TDSheet!$A$11:$F$447,3,0)</f>
        <v>22600</v>
      </c>
      <c r="G106" s="19">
        <f t="shared" si="1"/>
        <v>22600</v>
      </c>
    </row>
    <row r="107" spans="1:7" ht="31.5" x14ac:dyDescent="0.25">
      <c r="A107" s="16" t="s">
        <v>129</v>
      </c>
      <c r="B107" s="17" t="s">
        <v>493</v>
      </c>
      <c r="C107" s="16" t="s">
        <v>179</v>
      </c>
      <c r="D107" s="5" t="s">
        <v>162</v>
      </c>
      <c r="E107" s="18">
        <f>VLOOKUP(A107,[1]TDSheet!$A$11:$F$447,6,0)</f>
        <v>0</v>
      </c>
      <c r="F107" s="18">
        <f>VLOOKUP(A107,[1]TDSheet!$A$11:$F$447,3,0)</f>
        <v>28992</v>
      </c>
      <c r="G107" s="19">
        <f t="shared" si="1"/>
        <v>28992</v>
      </c>
    </row>
    <row r="108" spans="1:7" ht="31.5" x14ac:dyDescent="0.25">
      <c r="A108" s="16" t="s">
        <v>469</v>
      </c>
      <c r="B108" s="17" t="s">
        <v>493</v>
      </c>
      <c r="C108" s="16" t="s">
        <v>476</v>
      </c>
      <c r="D108" s="5" t="s">
        <v>478</v>
      </c>
      <c r="E108" s="18">
        <f>VLOOKUP(A108,[1]TDSheet!$A$11:$F$447,6,0)</f>
        <v>0</v>
      </c>
      <c r="F108" s="18">
        <f>VLOOKUP(A108,[1]TDSheet!$A$11:$F$447,3,0)</f>
        <v>2000</v>
      </c>
      <c r="G108" s="19">
        <f t="shared" si="1"/>
        <v>2000</v>
      </c>
    </row>
    <row r="109" spans="1:7" ht="47.25" x14ac:dyDescent="0.25">
      <c r="A109" s="16" t="s">
        <v>442</v>
      </c>
      <c r="B109" s="17" t="s">
        <v>493</v>
      </c>
      <c r="C109" s="16" t="s">
        <v>454</v>
      </c>
      <c r="D109" s="5" t="s">
        <v>459</v>
      </c>
      <c r="E109" s="18">
        <f>VLOOKUP(A109,[1]TDSheet!$A$11:$F$447,6,0)</f>
        <v>0</v>
      </c>
      <c r="F109" s="18">
        <f>VLOOKUP(A109,[1]TDSheet!$A$11:$F$447,3,0)</f>
        <v>5747.13</v>
      </c>
      <c r="G109" s="19">
        <f t="shared" si="1"/>
        <v>5747.13</v>
      </c>
    </row>
    <row r="110" spans="1:7" ht="47.25" x14ac:dyDescent="0.25">
      <c r="A110" s="16" t="s">
        <v>443</v>
      </c>
      <c r="B110" s="17" t="s">
        <v>493</v>
      </c>
      <c r="C110" s="16" t="s">
        <v>454</v>
      </c>
      <c r="D110" s="5" t="s">
        <v>460</v>
      </c>
      <c r="E110" s="18">
        <f>VLOOKUP(A110,[1]TDSheet!$A$11:$F$447,6,0)</f>
        <v>0</v>
      </c>
      <c r="F110" s="18">
        <f>VLOOKUP(A110,[1]TDSheet!$A$11:$F$447,3,0)</f>
        <v>5747.13</v>
      </c>
      <c r="G110" s="19">
        <f t="shared" si="1"/>
        <v>5747.13</v>
      </c>
    </row>
    <row r="111" spans="1:7" ht="47.25" x14ac:dyDescent="0.25">
      <c r="A111" s="16" t="s">
        <v>130</v>
      </c>
      <c r="B111" s="17" t="s">
        <v>493</v>
      </c>
      <c r="C111" s="16" t="s">
        <v>179</v>
      </c>
      <c r="D111" s="5" t="s">
        <v>163</v>
      </c>
      <c r="E111" s="18">
        <f>VLOOKUP(A111,[1]TDSheet!$A$11:$F$447,6,0)</f>
        <v>17217</v>
      </c>
      <c r="F111" s="18">
        <f>VLOOKUP(A111,[1]TDSheet!$A$11:$F$447,3,0)</f>
        <v>5650</v>
      </c>
      <c r="G111" s="19">
        <f t="shared" si="1"/>
        <v>22867</v>
      </c>
    </row>
    <row r="112" spans="1:7" ht="31.5" x14ac:dyDescent="0.25">
      <c r="A112" s="16" t="s">
        <v>131</v>
      </c>
      <c r="B112" s="17" t="s">
        <v>493</v>
      </c>
      <c r="C112" s="16" t="s">
        <v>179</v>
      </c>
      <c r="D112" s="5" t="s">
        <v>164</v>
      </c>
      <c r="E112" s="18">
        <f>VLOOKUP(A112,[1]TDSheet!$A$11:$F$447,6,0)</f>
        <v>0</v>
      </c>
      <c r="F112" s="18">
        <f>VLOOKUP(A112,[1]TDSheet!$A$11:$F$447,3,0)</f>
        <v>22989</v>
      </c>
      <c r="G112" s="19">
        <f t="shared" si="1"/>
        <v>22989</v>
      </c>
    </row>
    <row r="113" spans="1:7" ht="31.5" x14ac:dyDescent="0.25">
      <c r="A113" s="16" t="s">
        <v>132</v>
      </c>
      <c r="B113" s="17" t="s">
        <v>493</v>
      </c>
      <c r="C113" s="16" t="s">
        <v>179</v>
      </c>
      <c r="D113" s="5" t="s">
        <v>164</v>
      </c>
      <c r="E113" s="18">
        <f>VLOOKUP(A113,[1]TDSheet!$A$11:$F$447,6,0)</f>
        <v>0</v>
      </c>
      <c r="F113" s="18">
        <f>VLOOKUP(A113,[1]TDSheet!$A$11:$F$447,3,0)</f>
        <v>28736</v>
      </c>
      <c r="G113" s="19">
        <f t="shared" si="1"/>
        <v>28736</v>
      </c>
    </row>
    <row r="114" spans="1:7" x14ac:dyDescent="0.25">
      <c r="A114" s="16" t="s">
        <v>341</v>
      </c>
      <c r="B114" s="17" t="s">
        <v>493</v>
      </c>
      <c r="C114" s="16" t="s">
        <v>292</v>
      </c>
      <c r="D114" s="5" t="s">
        <v>365</v>
      </c>
      <c r="E114" s="18">
        <f>VLOOKUP(A114,[1]TDSheet!$A$11:$F$447,6,0)</f>
        <v>59991.4</v>
      </c>
      <c r="F114" s="18">
        <f>VLOOKUP(A114,[1]TDSheet!$A$11:$F$447,3,0)</f>
        <v>208109</v>
      </c>
      <c r="G114" s="19">
        <f t="shared" si="1"/>
        <v>268100.40000000002</v>
      </c>
    </row>
    <row r="115" spans="1:7" x14ac:dyDescent="0.25">
      <c r="A115" s="16" t="s">
        <v>342</v>
      </c>
      <c r="B115" s="17" t="s">
        <v>493</v>
      </c>
      <c r="C115" s="16" t="s">
        <v>292</v>
      </c>
      <c r="D115" s="5" t="s">
        <v>293</v>
      </c>
      <c r="E115" s="18">
        <f>VLOOKUP(A115,[1]TDSheet!$A$11:$F$447,6,0)</f>
        <v>34655</v>
      </c>
      <c r="F115" s="18">
        <f>VLOOKUP(A115,[1]TDSheet!$A$11:$F$447,3,0)</f>
        <v>92992</v>
      </c>
      <c r="G115" s="19">
        <f t="shared" si="1"/>
        <v>127647</v>
      </c>
    </row>
    <row r="116" spans="1:7" ht="47.25" x14ac:dyDescent="0.25">
      <c r="A116" s="16" t="s">
        <v>444</v>
      </c>
      <c r="B116" s="17" t="s">
        <v>493</v>
      </c>
      <c r="C116" s="16" t="s">
        <v>454</v>
      </c>
      <c r="D116" s="5" t="s">
        <v>461</v>
      </c>
      <c r="E116" s="18">
        <f>VLOOKUP(A116,[1]TDSheet!$A$11:$F$447,6,0)</f>
        <v>0</v>
      </c>
      <c r="F116" s="18">
        <f>VLOOKUP(A116,[1]TDSheet!$A$11:$F$447,3,0)</f>
        <v>3448.28</v>
      </c>
      <c r="G116" s="19">
        <f t="shared" si="1"/>
        <v>3448.28</v>
      </c>
    </row>
    <row r="117" spans="1:7" ht="31.5" x14ac:dyDescent="0.25">
      <c r="A117" s="16" t="s">
        <v>263</v>
      </c>
      <c r="B117" s="17" t="s">
        <v>493</v>
      </c>
      <c r="C117" s="16" t="s">
        <v>267</v>
      </c>
      <c r="D117" s="5" t="s">
        <v>272</v>
      </c>
      <c r="E117" s="18">
        <f>VLOOKUP(A117,[1]TDSheet!$A$11:$F$447,6,0)</f>
        <v>4500</v>
      </c>
      <c r="F117" s="18">
        <f>VLOOKUP(A117,[1]TDSheet!$A$11:$F$447,3,0)</f>
        <v>2000</v>
      </c>
      <c r="G117" s="19">
        <f t="shared" si="1"/>
        <v>6500</v>
      </c>
    </row>
    <row r="118" spans="1:7" ht="31.5" x14ac:dyDescent="0.25">
      <c r="A118" s="16" t="s">
        <v>264</v>
      </c>
      <c r="B118" s="17" t="s">
        <v>493</v>
      </c>
      <c r="C118" s="16" t="s">
        <v>267</v>
      </c>
      <c r="D118" s="5" t="s">
        <v>268</v>
      </c>
      <c r="E118" s="18">
        <f>VLOOKUP(A118,[1]TDSheet!$A$11:$F$447,6,0)</f>
        <v>4500</v>
      </c>
      <c r="F118" s="18">
        <f>VLOOKUP(A118,[1]TDSheet!$A$11:$F$447,3,0)</f>
        <v>21550</v>
      </c>
      <c r="G118" s="19">
        <f t="shared" si="1"/>
        <v>26050</v>
      </c>
    </row>
    <row r="119" spans="1:7" ht="31.5" x14ac:dyDescent="0.25">
      <c r="A119" s="16" t="s">
        <v>400</v>
      </c>
      <c r="B119" s="17" t="s">
        <v>493</v>
      </c>
      <c r="C119" s="16" t="s">
        <v>401</v>
      </c>
      <c r="D119" s="5" t="s">
        <v>402</v>
      </c>
      <c r="E119" s="18">
        <f>VLOOKUP(A119,[1]TDSheet!$A$11:$F$447,6,0)</f>
        <v>0</v>
      </c>
      <c r="F119" s="18">
        <f>VLOOKUP(A119,[1]TDSheet!$A$11:$F$447,3,0)</f>
        <v>3100</v>
      </c>
      <c r="G119" s="19">
        <f t="shared" si="1"/>
        <v>3100</v>
      </c>
    </row>
    <row r="120" spans="1:7" x14ac:dyDescent="0.25">
      <c r="A120" s="16" t="s">
        <v>238</v>
      </c>
      <c r="B120" s="17" t="s">
        <v>493</v>
      </c>
      <c r="C120" s="16" t="s">
        <v>241</v>
      </c>
      <c r="D120" s="5" t="s">
        <v>246</v>
      </c>
      <c r="E120" s="18">
        <f>VLOOKUP(A120,[1]TDSheet!$A$11:$F$447,6,0)</f>
        <v>7484.7</v>
      </c>
      <c r="F120" s="18">
        <f>VLOOKUP(A120,[1]TDSheet!$A$11:$F$447,3,0)</f>
        <v>14000</v>
      </c>
      <c r="G120" s="19">
        <f t="shared" si="1"/>
        <v>21484.7</v>
      </c>
    </row>
    <row r="121" spans="1:7" ht="31.5" x14ac:dyDescent="0.25">
      <c r="A121" s="16" t="s">
        <v>385</v>
      </c>
      <c r="B121" s="17" t="s">
        <v>493</v>
      </c>
      <c r="C121" s="16" t="s">
        <v>91</v>
      </c>
      <c r="D121" s="5" t="s">
        <v>395</v>
      </c>
      <c r="E121" s="18">
        <f>VLOOKUP(A121,[1]TDSheet!$A$11:$F$447,6,0)</f>
        <v>5338.1</v>
      </c>
      <c r="F121" s="18">
        <f>VLOOKUP(A121,[1]TDSheet!$A$11:$F$447,3,0)</f>
        <v>11000</v>
      </c>
      <c r="G121" s="19">
        <f t="shared" si="1"/>
        <v>16338.1</v>
      </c>
    </row>
    <row r="122" spans="1:7" ht="31.5" x14ac:dyDescent="0.25">
      <c r="A122" s="16" t="s">
        <v>249</v>
      </c>
      <c r="B122" s="17" t="s">
        <v>493</v>
      </c>
      <c r="C122" s="16" t="s">
        <v>253</v>
      </c>
      <c r="D122" s="5" t="s">
        <v>255</v>
      </c>
      <c r="E122" s="18">
        <f>VLOOKUP(A122,[1]TDSheet!$A$11:$F$447,6,0)</f>
        <v>8370</v>
      </c>
      <c r="F122" s="18">
        <f>VLOOKUP(A122,[1]TDSheet!$A$11:$F$447,3,0)</f>
        <v>8000</v>
      </c>
      <c r="G122" s="19">
        <f t="shared" si="1"/>
        <v>16370</v>
      </c>
    </row>
    <row r="123" spans="1:7" ht="31.5" x14ac:dyDescent="0.25">
      <c r="A123" s="16" t="s">
        <v>25</v>
      </c>
      <c r="B123" s="17" t="s">
        <v>493</v>
      </c>
      <c r="C123" s="16" t="s">
        <v>27</v>
      </c>
      <c r="D123" s="5" t="s">
        <v>28</v>
      </c>
      <c r="E123" s="18">
        <f>VLOOKUP(A123,[1]TDSheet!$A$11:$F$447,6,0)</f>
        <v>27847</v>
      </c>
      <c r="F123" s="18">
        <f>VLOOKUP(A123,[1]TDSheet!$A$11:$F$447,3,0)</f>
        <v>42192</v>
      </c>
      <c r="G123" s="19">
        <f t="shared" si="1"/>
        <v>70039</v>
      </c>
    </row>
    <row r="124" spans="1:7" ht="31.5" x14ac:dyDescent="0.25">
      <c r="A124" s="16" t="s">
        <v>133</v>
      </c>
      <c r="B124" s="17" t="s">
        <v>493</v>
      </c>
      <c r="C124" s="16" t="s">
        <v>179</v>
      </c>
      <c r="D124" s="5" t="s">
        <v>160</v>
      </c>
      <c r="E124" s="18">
        <f>VLOOKUP(A124,[1]TDSheet!$A$11:$F$447,6,0)</f>
        <v>30902</v>
      </c>
      <c r="F124" s="18">
        <f>VLOOKUP(A124,[1]TDSheet!$A$11:$F$447,3,0)</f>
        <v>57486</v>
      </c>
      <c r="G124" s="19">
        <f t="shared" si="1"/>
        <v>88388</v>
      </c>
    </row>
    <row r="125" spans="1:7" ht="31.5" x14ac:dyDescent="0.25">
      <c r="A125" s="16" t="s">
        <v>386</v>
      </c>
      <c r="B125" s="17" t="s">
        <v>493</v>
      </c>
      <c r="C125" s="16" t="s">
        <v>91</v>
      </c>
      <c r="D125" s="5" t="s">
        <v>395</v>
      </c>
      <c r="E125" s="18">
        <f>VLOOKUP(A125,[1]TDSheet!$A$11:$F$447,6,0)</f>
        <v>5338.1</v>
      </c>
      <c r="F125" s="18">
        <f>VLOOKUP(A125,[1]TDSheet!$A$11:$F$447,3,0)</f>
        <v>2000</v>
      </c>
      <c r="G125" s="19">
        <f t="shared" si="1"/>
        <v>7338.1</v>
      </c>
    </row>
    <row r="126" spans="1:7" ht="63" x14ac:dyDescent="0.25">
      <c r="A126" s="16" t="s">
        <v>32</v>
      </c>
      <c r="B126" s="17" t="s">
        <v>493</v>
      </c>
      <c r="C126" s="16" t="s">
        <v>37</v>
      </c>
      <c r="D126" s="5" t="s">
        <v>40</v>
      </c>
      <c r="E126" s="18">
        <f>VLOOKUP(A126,[1]TDSheet!$A$11:$F$447,6,0)</f>
        <v>0</v>
      </c>
      <c r="F126" s="18">
        <f>VLOOKUP(A126,[1]TDSheet!$A$11:$F$447,3,0)</f>
        <v>2000</v>
      </c>
      <c r="G126" s="19">
        <f t="shared" si="1"/>
        <v>2000</v>
      </c>
    </row>
    <row r="127" spans="1:7" ht="31.5" x14ac:dyDescent="0.25">
      <c r="A127" s="16" t="s">
        <v>219</v>
      </c>
      <c r="B127" s="17" t="s">
        <v>493</v>
      </c>
      <c r="C127" s="16" t="s">
        <v>220</v>
      </c>
      <c r="D127" s="5" t="s">
        <v>223</v>
      </c>
      <c r="E127" s="18">
        <f>VLOOKUP(A127,[1]TDSheet!$A$11:$F$447,6,0)</f>
        <v>0</v>
      </c>
      <c r="F127" s="18">
        <f>VLOOKUP(A127,[1]TDSheet!$A$11:$F$447,3,0)</f>
        <v>17270</v>
      </c>
      <c r="G127" s="19">
        <f t="shared" si="1"/>
        <v>17270</v>
      </c>
    </row>
    <row r="128" spans="1:7" ht="47.25" x14ac:dyDescent="0.25">
      <c r="A128" s="16" t="s">
        <v>445</v>
      </c>
      <c r="B128" s="17" t="s">
        <v>493</v>
      </c>
      <c r="C128" s="16" t="s">
        <v>454</v>
      </c>
      <c r="D128" s="5" t="s">
        <v>461</v>
      </c>
      <c r="E128" s="18">
        <f>VLOOKUP(A128,[1]TDSheet!$A$11:$F$447,6,0)</f>
        <v>0</v>
      </c>
      <c r="F128" s="18">
        <f>VLOOKUP(A128,[1]TDSheet!$A$11:$F$447,3,0)</f>
        <v>11494.27</v>
      </c>
      <c r="G128" s="19">
        <f t="shared" si="1"/>
        <v>11494.27</v>
      </c>
    </row>
    <row r="129" spans="1:7" x14ac:dyDescent="0.25">
      <c r="A129" s="16" t="s">
        <v>470</v>
      </c>
      <c r="B129" s="17" t="s">
        <v>493</v>
      </c>
      <c r="C129" s="16" t="s">
        <v>476</v>
      </c>
      <c r="D129" s="5" t="s">
        <v>477</v>
      </c>
      <c r="E129" s="18">
        <f>VLOOKUP(A129,[1]TDSheet!$A$11:$F$447,6,0)</f>
        <v>0</v>
      </c>
      <c r="F129" s="18">
        <f>VLOOKUP(A129,[1]TDSheet!$A$11:$F$447,3,0)</f>
        <v>2000</v>
      </c>
      <c r="G129" s="19">
        <f t="shared" si="1"/>
        <v>2000</v>
      </c>
    </row>
    <row r="130" spans="1:7" ht="47.25" x14ac:dyDescent="0.25">
      <c r="A130" s="16" t="s">
        <v>446</v>
      </c>
      <c r="B130" s="17" t="s">
        <v>493</v>
      </c>
      <c r="C130" s="16" t="s">
        <v>454</v>
      </c>
      <c r="D130" s="5" t="s">
        <v>461</v>
      </c>
      <c r="E130" s="18">
        <f>VLOOKUP(A130,[1]TDSheet!$A$11:$F$447,6,0)</f>
        <v>0</v>
      </c>
      <c r="F130" s="18">
        <f>VLOOKUP(A130,[1]TDSheet!$A$11:$F$447,3,0)</f>
        <v>18906.07</v>
      </c>
      <c r="G130" s="19">
        <f t="shared" si="1"/>
        <v>18906.07</v>
      </c>
    </row>
    <row r="131" spans="1:7" ht="47.25" x14ac:dyDescent="0.25">
      <c r="A131" s="16" t="s">
        <v>447</v>
      </c>
      <c r="B131" s="17" t="s">
        <v>493</v>
      </c>
      <c r="C131" s="16" t="s">
        <v>454</v>
      </c>
      <c r="D131" s="5" t="s">
        <v>462</v>
      </c>
      <c r="E131" s="18">
        <f>VLOOKUP(A131,[1]TDSheet!$A$11:$F$447,6,0)</f>
        <v>0</v>
      </c>
      <c r="F131" s="18">
        <f>VLOOKUP(A131,[1]TDSheet!$A$11:$F$447,3,0)</f>
        <v>5747.13</v>
      </c>
      <c r="G131" s="19">
        <f t="shared" si="1"/>
        <v>5747.13</v>
      </c>
    </row>
    <row r="132" spans="1:7" ht="31.5" x14ac:dyDescent="0.25">
      <c r="A132" s="16" t="s">
        <v>134</v>
      </c>
      <c r="B132" s="17" t="s">
        <v>493</v>
      </c>
      <c r="C132" s="16" t="s">
        <v>179</v>
      </c>
      <c r="D132" s="5" t="s">
        <v>165</v>
      </c>
      <c r="E132" s="18">
        <f>VLOOKUP(A132,[1]TDSheet!$A$11:$F$447,6,0)</f>
        <v>0</v>
      </c>
      <c r="F132" s="18">
        <f>VLOOKUP(A132,[1]TDSheet!$A$11:$F$447,3,0)</f>
        <v>17242</v>
      </c>
      <c r="G132" s="19">
        <f t="shared" si="1"/>
        <v>17242</v>
      </c>
    </row>
    <row r="133" spans="1:7" ht="31.5" x14ac:dyDescent="0.25">
      <c r="A133" s="16" t="s">
        <v>135</v>
      </c>
      <c r="B133" s="17" t="s">
        <v>493</v>
      </c>
      <c r="C133" s="16" t="s">
        <v>179</v>
      </c>
      <c r="D133" s="5" t="s">
        <v>166</v>
      </c>
      <c r="E133" s="18">
        <f>VLOOKUP(A133,[1]TDSheet!$A$11:$F$447,6,0)</f>
        <v>0</v>
      </c>
      <c r="F133" s="18">
        <f>VLOOKUP(A133,[1]TDSheet!$A$11:$F$447,3,0)</f>
        <v>23000</v>
      </c>
      <c r="G133" s="19">
        <f t="shared" ref="G133:G196" si="2">E133+F133</f>
        <v>23000</v>
      </c>
    </row>
    <row r="134" spans="1:7" ht="31.5" x14ac:dyDescent="0.25">
      <c r="A134" s="16" t="s">
        <v>85</v>
      </c>
      <c r="B134" s="17" t="s">
        <v>493</v>
      </c>
      <c r="C134" s="16" t="s">
        <v>90</v>
      </c>
      <c r="D134" s="5" t="s">
        <v>93</v>
      </c>
      <c r="E134" s="18">
        <f>VLOOKUP(A134,[1]TDSheet!$A$11:$F$447,6,0)</f>
        <v>1464</v>
      </c>
      <c r="F134" s="18">
        <f>VLOOKUP(A134,[1]TDSheet!$A$11:$F$447,3,0)</f>
        <v>2000</v>
      </c>
      <c r="G134" s="19">
        <f t="shared" si="2"/>
        <v>3464</v>
      </c>
    </row>
    <row r="135" spans="1:7" x14ac:dyDescent="0.25">
      <c r="A135" s="16" t="s">
        <v>343</v>
      </c>
      <c r="B135" s="17" t="s">
        <v>493</v>
      </c>
      <c r="C135" s="16" t="s">
        <v>292</v>
      </c>
      <c r="D135" s="5" t="s">
        <v>371</v>
      </c>
      <c r="E135" s="18">
        <f>VLOOKUP(A135,[1]TDSheet!$A$11:$F$447,6,0)</f>
        <v>0</v>
      </c>
      <c r="F135" s="18">
        <f>VLOOKUP(A135,[1]TDSheet!$A$11:$F$447,3,0)</f>
        <v>11500</v>
      </c>
      <c r="G135" s="19">
        <f t="shared" si="2"/>
        <v>11500</v>
      </c>
    </row>
    <row r="136" spans="1:7" ht="63" x14ac:dyDescent="0.25">
      <c r="A136" s="16" t="s">
        <v>45</v>
      </c>
      <c r="B136" s="17" t="s">
        <v>493</v>
      </c>
      <c r="C136" s="16" t="s">
        <v>49</v>
      </c>
      <c r="D136" s="5" t="s">
        <v>51</v>
      </c>
      <c r="E136" s="18">
        <f>VLOOKUP(A136,[1]TDSheet!$A$11:$F$447,6,0)</f>
        <v>0</v>
      </c>
      <c r="F136" s="18">
        <f>VLOOKUP(A136,[1]TDSheet!$A$11:$F$447,3,0)</f>
        <v>6780</v>
      </c>
      <c r="G136" s="19">
        <f t="shared" si="2"/>
        <v>6780</v>
      </c>
    </row>
    <row r="137" spans="1:7" ht="31.5" x14ac:dyDescent="0.25">
      <c r="A137" s="16" t="s">
        <v>136</v>
      </c>
      <c r="B137" s="17" t="s">
        <v>493</v>
      </c>
      <c r="C137" s="16" t="s">
        <v>179</v>
      </c>
      <c r="D137" s="5" t="s">
        <v>167</v>
      </c>
      <c r="E137" s="18">
        <f>VLOOKUP(A137,[1]TDSheet!$A$11:$F$447,6,0)</f>
        <v>36456</v>
      </c>
      <c r="F137" s="18">
        <f>VLOOKUP(A137,[1]TDSheet!$A$11:$F$447,3,0)</f>
        <v>5650</v>
      </c>
      <c r="G137" s="19">
        <f t="shared" si="2"/>
        <v>42106</v>
      </c>
    </row>
    <row r="138" spans="1:7" x14ac:dyDescent="0.25">
      <c r="A138" s="16" t="s">
        <v>344</v>
      </c>
      <c r="B138" s="17" t="s">
        <v>493</v>
      </c>
      <c r="C138" s="16" t="s">
        <v>292</v>
      </c>
      <c r="D138" s="5" t="s">
        <v>293</v>
      </c>
      <c r="E138" s="18">
        <f>VLOOKUP(A138,[1]TDSheet!$A$11:$F$447,6,0)</f>
        <v>0</v>
      </c>
      <c r="F138" s="18">
        <f>VLOOKUP(A138,[1]TDSheet!$A$11:$F$447,3,0)</f>
        <v>39150</v>
      </c>
      <c r="G138" s="19">
        <f t="shared" si="2"/>
        <v>39150</v>
      </c>
    </row>
    <row r="139" spans="1:7" ht="47.25" x14ac:dyDescent="0.25">
      <c r="A139" s="16" t="s">
        <v>448</v>
      </c>
      <c r="B139" s="17" t="s">
        <v>493</v>
      </c>
      <c r="C139" s="16" t="s">
        <v>454</v>
      </c>
      <c r="D139" s="5" t="s">
        <v>461</v>
      </c>
      <c r="E139" s="18">
        <f>VLOOKUP(A139,[1]TDSheet!$A$11:$F$447,6,0)</f>
        <v>0</v>
      </c>
      <c r="F139" s="18">
        <f>VLOOKUP(A139,[1]TDSheet!$A$11:$F$447,3,0)</f>
        <v>20323.419999999998</v>
      </c>
      <c r="G139" s="19">
        <f t="shared" si="2"/>
        <v>20323.419999999998</v>
      </c>
    </row>
    <row r="140" spans="1:7" ht="31.5" x14ac:dyDescent="0.25">
      <c r="A140" s="16" t="s">
        <v>224</v>
      </c>
      <c r="B140" s="17" t="s">
        <v>493</v>
      </c>
      <c r="C140" s="16" t="s">
        <v>220</v>
      </c>
      <c r="D140" s="5" t="s">
        <v>230</v>
      </c>
      <c r="E140" s="18">
        <f>VLOOKUP(A140,[1]TDSheet!$A$11:$F$447,6,0)</f>
        <v>0</v>
      </c>
      <c r="F140" s="18">
        <f>VLOOKUP(A140,[1]TDSheet!$A$11:$F$447,3,0)</f>
        <v>7500</v>
      </c>
      <c r="G140" s="19">
        <f t="shared" si="2"/>
        <v>7500</v>
      </c>
    </row>
    <row r="141" spans="1:7" ht="31.5" x14ac:dyDescent="0.25">
      <c r="A141" s="16" t="s">
        <v>15</v>
      </c>
      <c r="B141" s="17" t="s">
        <v>493</v>
      </c>
      <c r="C141" s="16" t="s">
        <v>17</v>
      </c>
      <c r="D141" s="5" t="s">
        <v>18</v>
      </c>
      <c r="E141" s="18">
        <f>VLOOKUP(A141,[1]TDSheet!$A$11:$F$447,6,0)</f>
        <v>28490</v>
      </c>
      <c r="F141" s="18">
        <f>VLOOKUP(A141,[1]TDSheet!$A$11:$F$447,3,0)</f>
        <v>47588</v>
      </c>
      <c r="G141" s="19">
        <f t="shared" si="2"/>
        <v>76078</v>
      </c>
    </row>
    <row r="142" spans="1:7" ht="31.5" x14ac:dyDescent="0.25">
      <c r="A142" s="16" t="s">
        <v>211</v>
      </c>
      <c r="B142" s="17" t="s">
        <v>493</v>
      </c>
      <c r="C142" s="16" t="s">
        <v>212</v>
      </c>
      <c r="D142" s="5" t="s">
        <v>213</v>
      </c>
      <c r="E142" s="18">
        <f>VLOOKUP(A142,[1]TDSheet!$A$11:$F$447,6,0)</f>
        <v>28338</v>
      </c>
      <c r="F142" s="18">
        <f>VLOOKUP(A142,[1]TDSheet!$A$11:$F$447,3,0)</f>
        <v>5650</v>
      </c>
      <c r="G142" s="19">
        <f t="shared" si="2"/>
        <v>33988</v>
      </c>
    </row>
    <row r="143" spans="1:7" ht="47.25" x14ac:dyDescent="0.25">
      <c r="A143" s="16" t="s">
        <v>449</v>
      </c>
      <c r="B143" s="17" t="s">
        <v>493</v>
      </c>
      <c r="C143" s="16" t="s">
        <v>454</v>
      </c>
      <c r="D143" s="5" t="s">
        <v>460</v>
      </c>
      <c r="E143" s="18">
        <f>VLOOKUP(A143,[1]TDSheet!$A$11:$F$447,6,0)</f>
        <v>0</v>
      </c>
      <c r="F143" s="18">
        <f>VLOOKUP(A143,[1]TDSheet!$A$11:$F$447,3,0)</f>
        <v>21997.63</v>
      </c>
      <c r="G143" s="19">
        <f t="shared" si="2"/>
        <v>21997.63</v>
      </c>
    </row>
    <row r="144" spans="1:7" ht="31.5" x14ac:dyDescent="0.25">
      <c r="A144" s="16" t="s">
        <v>225</v>
      </c>
      <c r="B144" s="17" t="s">
        <v>493</v>
      </c>
      <c r="C144" s="16" t="s">
        <v>220</v>
      </c>
      <c r="D144" s="5" t="s">
        <v>231</v>
      </c>
      <c r="E144" s="18">
        <f>VLOOKUP(A144,[1]TDSheet!$A$11:$F$447,6,0)</f>
        <v>0</v>
      </c>
      <c r="F144" s="18">
        <f>VLOOKUP(A144,[1]TDSheet!$A$11:$F$447,3,0)</f>
        <v>16696</v>
      </c>
      <c r="G144" s="19">
        <f t="shared" si="2"/>
        <v>16696</v>
      </c>
    </row>
    <row r="145" spans="1:7" ht="31.5" x14ac:dyDescent="0.25">
      <c r="A145" s="16" t="s">
        <v>274</v>
      </c>
      <c r="B145" s="17" t="s">
        <v>493</v>
      </c>
      <c r="C145" s="16" t="s">
        <v>277</v>
      </c>
      <c r="D145" s="5" t="s">
        <v>278</v>
      </c>
      <c r="E145" s="18">
        <f>VLOOKUP(A145,[1]TDSheet!$A$11:$F$447,6,0)</f>
        <v>5748.3</v>
      </c>
      <c r="F145" s="18">
        <f>VLOOKUP(A145,[1]TDSheet!$A$11:$F$447,3,0)</f>
        <v>2000</v>
      </c>
      <c r="G145" s="19">
        <f t="shared" si="2"/>
        <v>7748.3</v>
      </c>
    </row>
    <row r="146" spans="1:7" ht="31.5" x14ac:dyDescent="0.25">
      <c r="A146" s="16" t="s">
        <v>423</v>
      </c>
      <c r="B146" s="17" t="s">
        <v>493</v>
      </c>
      <c r="C146" s="16" t="s">
        <v>427</v>
      </c>
      <c r="D146" s="5" t="s">
        <v>430</v>
      </c>
      <c r="E146" s="18">
        <f>VLOOKUP(A146,[1]TDSheet!$A$11:$F$447,6,0)</f>
        <v>8930</v>
      </c>
      <c r="F146" s="18">
        <f>VLOOKUP(A146,[1]TDSheet!$A$11:$F$447,3,0)</f>
        <v>2000</v>
      </c>
      <c r="G146" s="19">
        <f t="shared" si="2"/>
        <v>10930</v>
      </c>
    </row>
    <row r="147" spans="1:7" ht="31.5" x14ac:dyDescent="0.25">
      <c r="A147" s="16" t="s">
        <v>301</v>
      </c>
      <c r="B147" s="17" t="s">
        <v>493</v>
      </c>
      <c r="C147" s="16" t="s">
        <v>308</v>
      </c>
      <c r="D147" s="5" t="s">
        <v>312</v>
      </c>
      <c r="E147" s="18">
        <f>VLOOKUP(A147,[1]TDSheet!$A$11:$F$447,6,0)</f>
        <v>0</v>
      </c>
      <c r="F147" s="18">
        <f>VLOOKUP(A147,[1]TDSheet!$A$11:$F$447,3,0)</f>
        <v>45975</v>
      </c>
      <c r="G147" s="19">
        <f t="shared" si="2"/>
        <v>45975</v>
      </c>
    </row>
    <row r="148" spans="1:7" ht="31.5" x14ac:dyDescent="0.25">
      <c r="A148" s="16" t="s">
        <v>137</v>
      </c>
      <c r="B148" s="17" t="s">
        <v>493</v>
      </c>
      <c r="C148" s="16" t="s">
        <v>179</v>
      </c>
      <c r="D148" s="5" t="s">
        <v>168</v>
      </c>
      <c r="E148" s="18">
        <f>VLOOKUP(A148,[1]TDSheet!$A$11:$F$447,6,0)</f>
        <v>0</v>
      </c>
      <c r="F148" s="18">
        <f>VLOOKUP(A148,[1]TDSheet!$A$11:$F$447,3,0)</f>
        <v>14500</v>
      </c>
      <c r="G148" s="19">
        <f t="shared" si="2"/>
        <v>14500</v>
      </c>
    </row>
    <row r="149" spans="1:7" ht="31.5" x14ac:dyDescent="0.25">
      <c r="A149" s="16" t="s">
        <v>138</v>
      </c>
      <c r="B149" s="17" t="s">
        <v>493</v>
      </c>
      <c r="C149" s="16" t="s">
        <v>179</v>
      </c>
      <c r="D149" s="5" t="s">
        <v>169</v>
      </c>
      <c r="E149" s="18">
        <f>VLOOKUP(A149,[1]TDSheet!$A$11:$F$447,6,0)</f>
        <v>0</v>
      </c>
      <c r="F149" s="18">
        <f>VLOOKUP(A149,[1]TDSheet!$A$11:$F$447,3,0)</f>
        <v>106453.77</v>
      </c>
      <c r="G149" s="19">
        <f t="shared" si="2"/>
        <v>106453.77</v>
      </c>
    </row>
    <row r="150" spans="1:7" ht="47.25" x14ac:dyDescent="0.25">
      <c r="A150" s="16" t="s">
        <v>450</v>
      </c>
      <c r="B150" s="17" t="s">
        <v>493</v>
      </c>
      <c r="C150" s="16" t="s">
        <v>454</v>
      </c>
      <c r="D150" s="5" t="s">
        <v>460</v>
      </c>
      <c r="E150" s="18">
        <f>VLOOKUP(A150,[1]TDSheet!$A$11:$F$447,6,0)</f>
        <v>0</v>
      </c>
      <c r="F150" s="18">
        <f>VLOOKUP(A150,[1]TDSheet!$A$11:$F$447,3,0)</f>
        <v>10344.83</v>
      </c>
      <c r="G150" s="19">
        <f t="shared" si="2"/>
        <v>10344.83</v>
      </c>
    </row>
    <row r="151" spans="1:7" ht="31.5" x14ac:dyDescent="0.25">
      <c r="A151" s="16" t="s">
        <v>139</v>
      </c>
      <c r="B151" s="17" t="s">
        <v>493</v>
      </c>
      <c r="C151" s="16" t="s">
        <v>179</v>
      </c>
      <c r="D151" s="5" t="s">
        <v>157</v>
      </c>
      <c r="E151" s="18">
        <f>VLOOKUP(A151,[1]TDSheet!$A$11:$F$447,6,0)</f>
        <v>0</v>
      </c>
      <c r="F151" s="18">
        <f>VLOOKUP(A151,[1]TDSheet!$A$11:$F$447,3,0)</f>
        <v>57474</v>
      </c>
      <c r="G151" s="19">
        <f t="shared" si="2"/>
        <v>57474</v>
      </c>
    </row>
    <row r="152" spans="1:7" ht="31.5" x14ac:dyDescent="0.25">
      <c r="A152" s="16" t="s">
        <v>140</v>
      </c>
      <c r="B152" s="17" t="s">
        <v>493</v>
      </c>
      <c r="C152" s="16" t="s">
        <v>179</v>
      </c>
      <c r="D152" s="5" t="s">
        <v>160</v>
      </c>
      <c r="E152" s="18">
        <f>VLOOKUP(A152,[1]TDSheet!$A$11:$F$447,6,0)</f>
        <v>0</v>
      </c>
      <c r="F152" s="18">
        <f>VLOOKUP(A152,[1]TDSheet!$A$11:$F$447,3,0)</f>
        <v>17241.38</v>
      </c>
      <c r="G152" s="19">
        <f t="shared" si="2"/>
        <v>17241.38</v>
      </c>
    </row>
    <row r="153" spans="1:7" ht="31.5" x14ac:dyDescent="0.25">
      <c r="A153" s="16" t="s">
        <v>250</v>
      </c>
      <c r="B153" s="17" t="s">
        <v>493</v>
      </c>
      <c r="C153" s="16" t="s">
        <v>253</v>
      </c>
      <c r="D153" s="5" t="s">
        <v>256</v>
      </c>
      <c r="E153" s="18">
        <f>VLOOKUP(A153,[1]TDSheet!$A$11:$F$447,6,0)</f>
        <v>12420</v>
      </c>
      <c r="F153" s="18">
        <f>VLOOKUP(A153,[1]TDSheet!$A$11:$F$447,3,0)</f>
        <v>10000</v>
      </c>
      <c r="G153" s="19">
        <f t="shared" si="2"/>
        <v>22420</v>
      </c>
    </row>
    <row r="154" spans="1:7" ht="31.5" x14ac:dyDescent="0.25">
      <c r="A154" s="16" t="s">
        <v>226</v>
      </c>
      <c r="B154" s="17" t="s">
        <v>493</v>
      </c>
      <c r="C154" s="16" t="s">
        <v>220</v>
      </c>
      <c r="D154" s="5" t="s">
        <v>223</v>
      </c>
      <c r="E154" s="18">
        <f>VLOOKUP(A154,[1]TDSheet!$A$11:$F$447,6,0)</f>
        <v>0</v>
      </c>
      <c r="F154" s="18">
        <f>VLOOKUP(A154,[1]TDSheet!$A$11:$F$447,3,0)</f>
        <v>36494.199999999997</v>
      </c>
      <c r="G154" s="19">
        <f t="shared" si="2"/>
        <v>36494.199999999997</v>
      </c>
    </row>
    <row r="155" spans="1:7" ht="31.5" x14ac:dyDescent="0.25">
      <c r="A155" s="16" t="s">
        <v>463</v>
      </c>
      <c r="B155" s="17" t="s">
        <v>493</v>
      </c>
      <c r="C155" s="16" t="s">
        <v>464</v>
      </c>
      <c r="D155" s="5" t="s">
        <v>465</v>
      </c>
      <c r="E155" s="18">
        <f>VLOOKUP(A155,[1]TDSheet!$A$11:$F$447,6,0)</f>
        <v>0</v>
      </c>
      <c r="F155" s="18">
        <f>VLOOKUP(A155,[1]TDSheet!$A$11:$F$447,3,0)</f>
        <v>4600</v>
      </c>
      <c r="G155" s="19">
        <f t="shared" si="2"/>
        <v>4600</v>
      </c>
    </row>
    <row r="156" spans="1:7" ht="31.5" x14ac:dyDescent="0.25">
      <c r="A156" s="16" t="s">
        <v>141</v>
      </c>
      <c r="B156" s="17" t="s">
        <v>493</v>
      </c>
      <c r="C156" s="16" t="s">
        <v>179</v>
      </c>
      <c r="D156" s="5" t="s">
        <v>161</v>
      </c>
      <c r="E156" s="18">
        <f>VLOOKUP(A156,[1]TDSheet!$A$11:$F$447,6,0)</f>
        <v>6613</v>
      </c>
      <c r="F156" s="18">
        <f>VLOOKUP(A156,[1]TDSheet!$A$11:$F$447,3,0)</f>
        <v>160982</v>
      </c>
      <c r="G156" s="19">
        <f t="shared" si="2"/>
        <v>167595</v>
      </c>
    </row>
    <row r="157" spans="1:7" ht="31.5" x14ac:dyDescent="0.25">
      <c r="A157" s="16" t="s">
        <v>182</v>
      </c>
      <c r="B157" s="17" t="s">
        <v>493</v>
      </c>
      <c r="C157" s="16" t="s">
        <v>183</v>
      </c>
      <c r="D157" s="5" t="s">
        <v>186</v>
      </c>
      <c r="E157" s="18">
        <f>VLOOKUP(A157,[1]TDSheet!$A$11:$F$447,6,0)</f>
        <v>0</v>
      </c>
      <c r="F157" s="18">
        <f>VLOOKUP(A157,[1]TDSheet!$A$11:$F$447,3,0)</f>
        <v>11500</v>
      </c>
      <c r="G157" s="19">
        <f t="shared" si="2"/>
        <v>11500</v>
      </c>
    </row>
    <row r="158" spans="1:7" ht="31.5" x14ac:dyDescent="0.25">
      <c r="A158" s="16" t="s">
        <v>471</v>
      </c>
      <c r="B158" s="17" t="s">
        <v>493</v>
      </c>
      <c r="C158" s="16" t="s">
        <v>476</v>
      </c>
      <c r="D158" s="5" t="s">
        <v>479</v>
      </c>
      <c r="E158" s="18">
        <f>VLOOKUP(A158,[1]TDSheet!$A$11:$F$447,6,0)</f>
        <v>0</v>
      </c>
      <c r="F158" s="18">
        <f>VLOOKUP(A158,[1]TDSheet!$A$11:$F$447,3,0)</f>
        <v>2000</v>
      </c>
      <c r="G158" s="19">
        <f t="shared" si="2"/>
        <v>2000</v>
      </c>
    </row>
    <row r="159" spans="1:7" ht="31.5" x14ac:dyDescent="0.25">
      <c r="A159" s="16" t="s">
        <v>387</v>
      </c>
      <c r="B159" s="17" t="s">
        <v>493</v>
      </c>
      <c r="C159" s="16" t="s">
        <v>91</v>
      </c>
      <c r="D159" s="5" t="s">
        <v>395</v>
      </c>
      <c r="E159" s="18">
        <f>VLOOKUP(A159,[1]TDSheet!$A$11:$F$447,6,0)</f>
        <v>5338.1</v>
      </c>
      <c r="F159" s="18">
        <f>VLOOKUP(A159,[1]TDSheet!$A$11:$F$447,3,0)</f>
        <v>2000</v>
      </c>
      <c r="G159" s="19">
        <f t="shared" si="2"/>
        <v>7338.1</v>
      </c>
    </row>
    <row r="160" spans="1:7" ht="63" x14ac:dyDescent="0.25">
      <c r="A160" s="16" t="s">
        <v>345</v>
      </c>
      <c r="B160" s="17" t="s">
        <v>493</v>
      </c>
      <c r="C160" s="16" t="s">
        <v>292</v>
      </c>
      <c r="D160" s="5" t="s">
        <v>362</v>
      </c>
      <c r="E160" s="18">
        <f>VLOOKUP(A160,[1]TDSheet!$A$11:$F$447,6,0)</f>
        <v>63702.7</v>
      </c>
      <c r="F160" s="18">
        <f>VLOOKUP(A160,[1]TDSheet!$A$11:$F$447,3,0)</f>
        <v>246000</v>
      </c>
      <c r="G160" s="19">
        <f t="shared" si="2"/>
        <v>309702.7</v>
      </c>
    </row>
    <row r="161" spans="1:7" ht="31.5" x14ac:dyDescent="0.25">
      <c r="A161" s="16" t="s">
        <v>142</v>
      </c>
      <c r="B161" s="17" t="s">
        <v>493</v>
      </c>
      <c r="C161" s="16" t="s">
        <v>179</v>
      </c>
      <c r="D161" s="5" t="s">
        <v>170</v>
      </c>
      <c r="E161" s="18">
        <f>VLOOKUP(A161,[1]TDSheet!$A$11:$F$447,6,0)</f>
        <v>0</v>
      </c>
      <c r="F161" s="18">
        <f>VLOOKUP(A161,[1]TDSheet!$A$11:$F$447,3,0)</f>
        <v>11500</v>
      </c>
      <c r="G161" s="19">
        <f t="shared" si="2"/>
        <v>11500</v>
      </c>
    </row>
    <row r="162" spans="1:7" ht="31.5" x14ac:dyDescent="0.25">
      <c r="A162" s="16" t="s">
        <v>101</v>
      </c>
      <c r="B162" s="17" t="s">
        <v>493</v>
      </c>
      <c r="C162" s="16" t="s">
        <v>103</v>
      </c>
      <c r="D162" s="5" t="s">
        <v>104</v>
      </c>
      <c r="E162" s="18">
        <f>VLOOKUP(A162,[1]TDSheet!$A$11:$F$447,6,0)</f>
        <v>9349.5</v>
      </c>
      <c r="F162" s="18">
        <f>VLOOKUP(A162,[1]TDSheet!$A$11:$F$447,3,0)</f>
        <v>2000</v>
      </c>
      <c r="G162" s="19">
        <f t="shared" si="2"/>
        <v>11349.5</v>
      </c>
    </row>
    <row r="163" spans="1:7" ht="47.25" x14ac:dyDescent="0.25">
      <c r="A163" s="16" t="s">
        <v>209</v>
      </c>
      <c r="B163" s="17" t="s">
        <v>493</v>
      </c>
      <c r="C163" s="16" t="s">
        <v>194</v>
      </c>
      <c r="D163" s="5" t="s">
        <v>210</v>
      </c>
      <c r="E163" s="18">
        <f>VLOOKUP(A163,[1]TDSheet!$A$11:$F$447,6,0)</f>
        <v>0</v>
      </c>
      <c r="F163" s="18">
        <f>VLOOKUP(A163,[1]TDSheet!$A$11:$F$447,3,0)</f>
        <v>22600</v>
      </c>
      <c r="G163" s="19">
        <f t="shared" si="2"/>
        <v>22600</v>
      </c>
    </row>
    <row r="164" spans="1:7" x14ac:dyDescent="0.25">
      <c r="A164" s="16" t="s">
        <v>346</v>
      </c>
      <c r="B164" s="17" t="s">
        <v>493</v>
      </c>
      <c r="C164" s="16" t="s">
        <v>292</v>
      </c>
      <c r="D164" s="5" t="s">
        <v>372</v>
      </c>
      <c r="E164" s="18">
        <f>VLOOKUP(A164,[1]TDSheet!$A$11:$F$447,6,0)</f>
        <v>7095.6</v>
      </c>
      <c r="F164" s="18">
        <f>VLOOKUP(A164,[1]TDSheet!$A$11:$F$447,3,0)</f>
        <v>42300</v>
      </c>
      <c r="G164" s="19">
        <f t="shared" si="2"/>
        <v>49395.6</v>
      </c>
    </row>
    <row r="165" spans="1:7" x14ac:dyDescent="0.25">
      <c r="A165" s="16" t="s">
        <v>347</v>
      </c>
      <c r="B165" s="17" t="s">
        <v>493</v>
      </c>
      <c r="C165" s="16" t="s">
        <v>292</v>
      </c>
      <c r="D165" s="5" t="s">
        <v>373</v>
      </c>
      <c r="E165" s="18">
        <f>VLOOKUP(A165,[1]TDSheet!$A$11:$F$447,6,0)</f>
        <v>37969.599999999999</v>
      </c>
      <c r="F165" s="18">
        <f>VLOOKUP(A165,[1]TDSheet!$A$11:$F$447,3,0)</f>
        <v>282128.51</v>
      </c>
      <c r="G165" s="19">
        <f t="shared" si="2"/>
        <v>320098.11</v>
      </c>
    </row>
    <row r="166" spans="1:7" ht="31.5" x14ac:dyDescent="0.25">
      <c r="A166" s="16" t="s">
        <v>58</v>
      </c>
      <c r="B166" s="17" t="s">
        <v>493</v>
      </c>
      <c r="C166" s="16" t="s">
        <v>59</v>
      </c>
      <c r="D166" s="5" t="s">
        <v>61</v>
      </c>
      <c r="E166" s="18">
        <f>VLOOKUP(A166,[1]TDSheet!$A$11:$F$447,6,0)</f>
        <v>40124.400000000001</v>
      </c>
      <c r="F166" s="18">
        <f>VLOOKUP(A166,[1]TDSheet!$A$11:$F$447,3,0)</f>
        <v>43740.13</v>
      </c>
      <c r="G166" s="19">
        <f t="shared" si="2"/>
        <v>83864.53</v>
      </c>
    </row>
    <row r="167" spans="1:7" ht="31.5" x14ac:dyDescent="0.25">
      <c r="A167" s="16" t="s">
        <v>472</v>
      </c>
      <c r="B167" s="17" t="s">
        <v>493</v>
      </c>
      <c r="C167" s="16" t="s">
        <v>476</v>
      </c>
      <c r="D167" s="5" t="s">
        <v>480</v>
      </c>
      <c r="E167" s="18">
        <f>VLOOKUP(A167,[1]TDSheet!$A$11:$F$447,6,0)</f>
        <v>0</v>
      </c>
      <c r="F167" s="18">
        <f>VLOOKUP(A167,[1]TDSheet!$A$11:$F$447,3,0)</f>
        <v>54770</v>
      </c>
      <c r="G167" s="19">
        <f t="shared" si="2"/>
        <v>54770</v>
      </c>
    </row>
    <row r="168" spans="1:7" x14ac:dyDescent="0.25">
      <c r="A168" s="16" t="s">
        <v>348</v>
      </c>
      <c r="B168" s="17" t="s">
        <v>493</v>
      </c>
      <c r="C168" s="16" t="s">
        <v>292</v>
      </c>
      <c r="D168" s="5" t="s">
        <v>361</v>
      </c>
      <c r="E168" s="18">
        <f>VLOOKUP(A168,[1]TDSheet!$A$11:$F$447,6,0)</f>
        <v>7095.6</v>
      </c>
      <c r="F168" s="18">
        <f>VLOOKUP(A168,[1]TDSheet!$A$11:$F$447,3,0)</f>
        <v>2000</v>
      </c>
      <c r="G168" s="19">
        <f t="shared" si="2"/>
        <v>9095.6</v>
      </c>
    </row>
    <row r="169" spans="1:7" ht="31.5" x14ac:dyDescent="0.25">
      <c r="A169" s="16" t="s">
        <v>284</v>
      </c>
      <c r="B169" s="17" t="s">
        <v>493</v>
      </c>
      <c r="C169" s="16" t="s">
        <v>286</v>
      </c>
      <c r="D169" s="5" t="s">
        <v>287</v>
      </c>
      <c r="E169" s="18">
        <f>VLOOKUP(A169,[1]TDSheet!$A$11:$F$447,6,0)</f>
        <v>0</v>
      </c>
      <c r="F169" s="18">
        <f>VLOOKUP(A169,[1]TDSheet!$A$11:$F$447,3,0)</f>
        <v>23000</v>
      </c>
      <c r="G169" s="19">
        <f t="shared" si="2"/>
        <v>23000</v>
      </c>
    </row>
    <row r="170" spans="1:7" ht="31.5" x14ac:dyDescent="0.25">
      <c r="A170" s="16" t="s">
        <v>388</v>
      </c>
      <c r="B170" s="17" t="s">
        <v>493</v>
      </c>
      <c r="C170" s="16" t="s">
        <v>91</v>
      </c>
      <c r="D170" s="5" t="s">
        <v>396</v>
      </c>
      <c r="E170" s="18">
        <f>VLOOKUP(A170,[1]TDSheet!$A$11:$F$447,6,0)</f>
        <v>0</v>
      </c>
      <c r="F170" s="18">
        <f>VLOOKUP(A170,[1]TDSheet!$A$11:$F$447,3,0)</f>
        <v>2000</v>
      </c>
      <c r="G170" s="19">
        <f t="shared" si="2"/>
        <v>2000</v>
      </c>
    </row>
    <row r="171" spans="1:7" ht="63" x14ac:dyDescent="0.25">
      <c r="A171" s="16" t="s">
        <v>33</v>
      </c>
      <c r="B171" s="17" t="s">
        <v>493</v>
      </c>
      <c r="C171" s="16" t="s">
        <v>37</v>
      </c>
      <c r="D171" s="5" t="s">
        <v>41</v>
      </c>
      <c r="E171" s="18">
        <f>VLOOKUP(A171,[1]TDSheet!$A$11:$F$447,6,0)</f>
        <v>0</v>
      </c>
      <c r="F171" s="18">
        <f>VLOOKUP(A171,[1]TDSheet!$A$11:$F$447,3,0)</f>
        <v>24860</v>
      </c>
      <c r="G171" s="19">
        <f t="shared" si="2"/>
        <v>24860</v>
      </c>
    </row>
    <row r="172" spans="1:7" ht="47.25" x14ac:dyDescent="0.25">
      <c r="A172" s="16" t="s">
        <v>451</v>
      </c>
      <c r="B172" s="17" t="s">
        <v>493</v>
      </c>
      <c r="C172" s="16" t="s">
        <v>454</v>
      </c>
      <c r="D172" s="5" t="s">
        <v>455</v>
      </c>
      <c r="E172" s="18">
        <f>VLOOKUP(A172,[1]TDSheet!$A$11:$F$447,6,0)</f>
        <v>9000</v>
      </c>
      <c r="F172" s="18">
        <f>VLOOKUP(A172,[1]TDSheet!$A$11:$F$447,3,0)</f>
        <v>2000</v>
      </c>
      <c r="G172" s="19">
        <f t="shared" si="2"/>
        <v>11000</v>
      </c>
    </row>
    <row r="173" spans="1:7" x14ac:dyDescent="0.25">
      <c r="A173" s="16" t="s">
        <v>349</v>
      </c>
      <c r="B173" s="17" t="s">
        <v>493</v>
      </c>
      <c r="C173" s="16" t="s">
        <v>292</v>
      </c>
      <c r="D173" s="5" t="s">
        <v>365</v>
      </c>
      <c r="E173" s="18">
        <f>VLOOKUP(A173,[1]TDSheet!$A$11:$F$447,6,0)</f>
        <v>7095.6</v>
      </c>
      <c r="F173" s="18">
        <f>VLOOKUP(A173,[1]TDSheet!$A$11:$F$447,3,0)</f>
        <v>2000</v>
      </c>
      <c r="G173" s="19">
        <f t="shared" si="2"/>
        <v>9095.6</v>
      </c>
    </row>
    <row r="174" spans="1:7" ht="31.5" x14ac:dyDescent="0.25">
      <c r="A174" s="16" t="s">
        <v>265</v>
      </c>
      <c r="B174" s="17" t="s">
        <v>493</v>
      </c>
      <c r="C174" s="16" t="s">
        <v>267</v>
      </c>
      <c r="D174" s="5" t="s">
        <v>273</v>
      </c>
      <c r="E174" s="18">
        <f>VLOOKUP(A174,[1]TDSheet!$A$11:$F$447,6,0)</f>
        <v>4500</v>
      </c>
      <c r="F174" s="18">
        <f>VLOOKUP(A174,[1]TDSheet!$A$11:$F$447,3,0)</f>
        <v>2000</v>
      </c>
      <c r="G174" s="19">
        <f t="shared" si="2"/>
        <v>6500</v>
      </c>
    </row>
    <row r="175" spans="1:7" x14ac:dyDescent="0.25">
      <c r="A175" s="16" t="s">
        <v>350</v>
      </c>
      <c r="B175" s="17" t="s">
        <v>493</v>
      </c>
      <c r="C175" s="16" t="s">
        <v>292</v>
      </c>
      <c r="D175" s="5" t="s">
        <v>374</v>
      </c>
      <c r="E175" s="18">
        <f>VLOOKUP(A175,[1]TDSheet!$A$11:$F$447,6,0)</f>
        <v>0</v>
      </c>
      <c r="F175" s="18">
        <f>VLOOKUP(A175,[1]TDSheet!$A$11:$F$447,3,0)</f>
        <v>68450</v>
      </c>
      <c r="G175" s="19">
        <f t="shared" si="2"/>
        <v>68450</v>
      </c>
    </row>
    <row r="176" spans="1:7" ht="31.5" x14ac:dyDescent="0.25">
      <c r="A176" s="16" t="s">
        <v>302</v>
      </c>
      <c r="B176" s="17" t="s">
        <v>493</v>
      </c>
      <c r="C176" s="16" t="s">
        <v>315</v>
      </c>
      <c r="D176" s="5" t="s">
        <v>314</v>
      </c>
      <c r="E176" s="18">
        <f>VLOOKUP(A176,[1]TDSheet!$A$11:$F$447,6,0)</f>
        <v>2985</v>
      </c>
      <c r="F176" s="18">
        <f>VLOOKUP(A176,[1]TDSheet!$A$11:$F$447,3,0)</f>
        <v>26100</v>
      </c>
      <c r="G176" s="19">
        <f t="shared" si="2"/>
        <v>29085</v>
      </c>
    </row>
    <row r="177" spans="1:7" ht="31.5" x14ac:dyDescent="0.25">
      <c r="A177" s="16" t="s">
        <v>227</v>
      </c>
      <c r="B177" s="17" t="s">
        <v>493</v>
      </c>
      <c r="C177" s="16" t="s">
        <v>220</v>
      </c>
      <c r="D177" s="5" t="s">
        <v>223</v>
      </c>
      <c r="E177" s="18">
        <f>VLOOKUP(A177,[1]TDSheet!$A$11:$F$447,6,0)</f>
        <v>0</v>
      </c>
      <c r="F177" s="18">
        <f>VLOOKUP(A177,[1]TDSheet!$A$11:$F$447,3,0)</f>
        <v>9770</v>
      </c>
      <c r="G177" s="19">
        <f t="shared" si="2"/>
        <v>9770</v>
      </c>
    </row>
    <row r="178" spans="1:7" ht="31.5" x14ac:dyDescent="0.25">
      <c r="A178" s="16" t="s">
        <v>303</v>
      </c>
      <c r="B178" s="17" t="s">
        <v>493</v>
      </c>
      <c r="C178" s="16" t="s">
        <v>308</v>
      </c>
      <c r="D178" s="5" t="s">
        <v>312</v>
      </c>
      <c r="E178" s="18">
        <f>VLOOKUP(A178,[1]TDSheet!$A$11:$F$447,6,0)</f>
        <v>0</v>
      </c>
      <c r="F178" s="18">
        <f>VLOOKUP(A178,[1]TDSheet!$A$11:$F$447,3,0)</f>
        <v>45975</v>
      </c>
      <c r="G178" s="19">
        <f t="shared" si="2"/>
        <v>45975</v>
      </c>
    </row>
    <row r="179" spans="1:7" x14ac:dyDescent="0.25">
      <c r="A179" s="16" t="s">
        <v>251</v>
      </c>
      <c r="B179" s="17" t="s">
        <v>493</v>
      </c>
      <c r="C179" s="16" t="s">
        <v>253</v>
      </c>
      <c r="D179" s="5" t="s">
        <v>257</v>
      </c>
      <c r="E179" s="18">
        <f>VLOOKUP(A179,[1]TDSheet!$A$11:$F$447,6,0)</f>
        <v>8370</v>
      </c>
      <c r="F179" s="18">
        <f>VLOOKUP(A179,[1]TDSheet!$A$11:$F$447,3,0)</f>
        <v>0</v>
      </c>
      <c r="G179" s="19">
        <f t="shared" si="2"/>
        <v>8370</v>
      </c>
    </row>
    <row r="180" spans="1:7" ht="31.5" x14ac:dyDescent="0.25">
      <c r="A180" s="16" t="s">
        <v>252</v>
      </c>
      <c r="B180" s="17" t="s">
        <v>493</v>
      </c>
      <c r="C180" s="16" t="s">
        <v>253</v>
      </c>
      <c r="D180" s="5" t="s">
        <v>256</v>
      </c>
      <c r="E180" s="18">
        <f>VLOOKUP(A180,[1]TDSheet!$A$11:$F$447,6,0)</f>
        <v>8370</v>
      </c>
      <c r="F180" s="18">
        <f>VLOOKUP(A180,[1]TDSheet!$A$11:$F$447,3,0)</f>
        <v>8000</v>
      </c>
      <c r="G180" s="19">
        <f t="shared" si="2"/>
        <v>16370</v>
      </c>
    </row>
    <row r="181" spans="1:7" ht="31.5" x14ac:dyDescent="0.25">
      <c r="A181" s="16" t="s">
        <v>413</v>
      </c>
      <c r="B181" s="17" t="s">
        <v>493</v>
      </c>
      <c r="C181" s="16" t="s">
        <v>415</v>
      </c>
      <c r="D181" s="5" t="s">
        <v>416</v>
      </c>
      <c r="E181" s="18">
        <f>VLOOKUP(A181,[1]TDSheet!$A$11:$F$447,6,0)</f>
        <v>0</v>
      </c>
      <c r="F181" s="18">
        <f>VLOOKUP(A181,[1]TDSheet!$A$11:$F$447,3,0)</f>
        <v>25720</v>
      </c>
      <c r="G181" s="19">
        <f t="shared" si="2"/>
        <v>25720</v>
      </c>
    </row>
    <row r="182" spans="1:7" x14ac:dyDescent="0.25">
      <c r="A182" s="16" t="s">
        <v>239</v>
      </c>
      <c r="B182" s="17" t="s">
        <v>493</v>
      </c>
      <c r="C182" s="16" t="s">
        <v>241</v>
      </c>
      <c r="D182" s="5" t="s">
        <v>247</v>
      </c>
      <c r="E182" s="18">
        <f>VLOOKUP(A182,[1]TDSheet!$A$11:$F$447,6,0)</f>
        <v>10763.9</v>
      </c>
      <c r="F182" s="18">
        <f>VLOOKUP(A182,[1]TDSheet!$A$11:$F$447,3,0)</f>
        <v>2000</v>
      </c>
      <c r="G182" s="19">
        <f t="shared" si="2"/>
        <v>12763.9</v>
      </c>
    </row>
    <row r="183" spans="1:7" ht="31.5" x14ac:dyDescent="0.25">
      <c r="A183" s="16" t="s">
        <v>304</v>
      </c>
      <c r="B183" s="17" t="s">
        <v>493</v>
      </c>
      <c r="C183" s="16" t="s">
        <v>308</v>
      </c>
      <c r="D183" s="5" t="s">
        <v>312</v>
      </c>
      <c r="E183" s="18">
        <f>VLOOKUP(A183,[1]TDSheet!$A$11:$F$447,6,0)</f>
        <v>5620</v>
      </c>
      <c r="F183" s="18">
        <f>VLOOKUP(A183,[1]TDSheet!$A$11:$F$447,3,0)</f>
        <v>2000</v>
      </c>
      <c r="G183" s="19">
        <f t="shared" si="2"/>
        <v>7620</v>
      </c>
    </row>
    <row r="184" spans="1:7" ht="31.5" x14ac:dyDescent="0.25">
      <c r="A184" s="16" t="s">
        <v>46</v>
      </c>
      <c r="B184" s="17" t="s">
        <v>493</v>
      </c>
      <c r="C184" s="16" t="s">
        <v>49</v>
      </c>
      <c r="D184" s="5" t="s">
        <v>52</v>
      </c>
      <c r="E184" s="18">
        <f>VLOOKUP(A184,[1]TDSheet!$A$11:$F$447,6,0)</f>
        <v>3106.4</v>
      </c>
      <c r="F184" s="18">
        <f>VLOOKUP(A184,[1]TDSheet!$A$11:$F$447,3,0)</f>
        <v>137708.10999999999</v>
      </c>
      <c r="G184" s="19">
        <f t="shared" si="2"/>
        <v>140814.50999999998</v>
      </c>
    </row>
    <row r="185" spans="1:7" x14ac:dyDescent="0.25">
      <c r="A185" s="16" t="s">
        <v>285</v>
      </c>
      <c r="B185" s="17" t="s">
        <v>493</v>
      </c>
      <c r="C185" s="16" t="s">
        <v>286</v>
      </c>
      <c r="D185" s="5" t="s">
        <v>288</v>
      </c>
      <c r="E185" s="18">
        <f>VLOOKUP(A185,[1]TDSheet!$A$11:$F$447,6,0)</f>
        <v>0</v>
      </c>
      <c r="F185" s="18">
        <f>VLOOKUP(A185,[1]TDSheet!$A$11:$F$447,3,0)</f>
        <v>30500</v>
      </c>
      <c r="G185" s="19">
        <f t="shared" si="2"/>
        <v>30500</v>
      </c>
    </row>
    <row r="186" spans="1:7" ht="47.25" x14ac:dyDescent="0.25">
      <c r="A186" s="16" t="s">
        <v>143</v>
      </c>
      <c r="B186" s="17" t="s">
        <v>493</v>
      </c>
      <c r="C186" s="16" t="s">
        <v>179</v>
      </c>
      <c r="D186" s="5" t="s">
        <v>171</v>
      </c>
      <c r="E186" s="18">
        <f>VLOOKUP(A186,[1]TDSheet!$A$11:$F$447,6,0)</f>
        <v>0</v>
      </c>
      <c r="F186" s="18">
        <f>VLOOKUP(A186,[1]TDSheet!$A$11:$F$447,3,0)</f>
        <v>64400</v>
      </c>
      <c r="G186" s="19">
        <f t="shared" si="2"/>
        <v>64400</v>
      </c>
    </row>
    <row r="187" spans="1:7" ht="31.5" x14ac:dyDescent="0.25">
      <c r="A187" s="16" t="s">
        <v>54</v>
      </c>
      <c r="B187" s="17" t="s">
        <v>493</v>
      </c>
      <c r="C187" s="16" t="s">
        <v>55</v>
      </c>
      <c r="D187" s="5" t="s">
        <v>56</v>
      </c>
      <c r="E187" s="18">
        <f>VLOOKUP(A187,[1]TDSheet!$A$11:$F$447,6,0)</f>
        <v>0</v>
      </c>
      <c r="F187" s="18">
        <f>VLOOKUP(A187,[1]TDSheet!$A$11:$F$447,3,0)</f>
        <v>11500</v>
      </c>
      <c r="G187" s="19">
        <f t="shared" si="2"/>
        <v>11500</v>
      </c>
    </row>
    <row r="188" spans="1:7" ht="31.5" x14ac:dyDescent="0.25">
      <c r="A188" s="16" t="s">
        <v>144</v>
      </c>
      <c r="B188" s="17" t="s">
        <v>493</v>
      </c>
      <c r="C188" s="16" t="s">
        <v>179</v>
      </c>
      <c r="D188" s="5" t="s">
        <v>161</v>
      </c>
      <c r="E188" s="18">
        <f>VLOOKUP(A188,[1]TDSheet!$A$11:$F$447,6,0)</f>
        <v>17217</v>
      </c>
      <c r="F188" s="18">
        <f>VLOOKUP(A188,[1]TDSheet!$A$11:$F$447,3,0)</f>
        <v>5650</v>
      </c>
      <c r="G188" s="19">
        <f t="shared" si="2"/>
        <v>22867</v>
      </c>
    </row>
    <row r="189" spans="1:7" ht="31.5" x14ac:dyDescent="0.25">
      <c r="A189" s="16" t="s">
        <v>145</v>
      </c>
      <c r="B189" s="17" t="s">
        <v>493</v>
      </c>
      <c r="C189" s="16" t="s">
        <v>179</v>
      </c>
      <c r="D189" s="5" t="s">
        <v>172</v>
      </c>
      <c r="E189" s="18">
        <f>VLOOKUP(A189,[1]TDSheet!$A$11:$F$447,6,0)</f>
        <v>0</v>
      </c>
      <c r="F189" s="18">
        <f>VLOOKUP(A189,[1]TDSheet!$A$11:$F$447,3,0)</f>
        <v>23000</v>
      </c>
      <c r="G189" s="19">
        <f t="shared" si="2"/>
        <v>23000</v>
      </c>
    </row>
    <row r="190" spans="1:7" ht="31.5" x14ac:dyDescent="0.25">
      <c r="A190" s="16" t="s">
        <v>351</v>
      </c>
      <c r="B190" s="17" t="s">
        <v>493</v>
      </c>
      <c r="C190" s="16" t="s">
        <v>292</v>
      </c>
      <c r="D190" s="5" t="s">
        <v>375</v>
      </c>
      <c r="E190" s="18">
        <f>VLOOKUP(A190,[1]TDSheet!$A$11:$F$447,6,0)</f>
        <v>0</v>
      </c>
      <c r="F190" s="18">
        <f>VLOOKUP(A190,[1]TDSheet!$A$11:$F$447,3,0)</f>
        <v>7000</v>
      </c>
      <c r="G190" s="19">
        <f t="shared" si="2"/>
        <v>7000</v>
      </c>
    </row>
    <row r="191" spans="1:7" ht="31.5" x14ac:dyDescent="0.25">
      <c r="A191" s="16" t="s">
        <v>389</v>
      </c>
      <c r="B191" s="17" t="s">
        <v>493</v>
      </c>
      <c r="C191" s="16" t="s">
        <v>91</v>
      </c>
      <c r="D191" s="5" t="s">
        <v>397</v>
      </c>
      <c r="E191" s="18">
        <f>VLOOKUP(A191,[1]TDSheet!$A$11:$F$447,6,0)</f>
        <v>4952</v>
      </c>
      <c r="F191" s="18">
        <f>VLOOKUP(A191,[1]TDSheet!$A$11:$F$447,3,0)</f>
        <v>11000</v>
      </c>
      <c r="G191" s="19">
        <f t="shared" si="2"/>
        <v>15952</v>
      </c>
    </row>
    <row r="192" spans="1:7" ht="31.5" x14ac:dyDescent="0.25">
      <c r="A192" s="16" t="s">
        <v>305</v>
      </c>
      <c r="B192" s="17" t="s">
        <v>493</v>
      </c>
      <c r="C192" s="16" t="s">
        <v>308</v>
      </c>
      <c r="D192" s="5" t="s">
        <v>310</v>
      </c>
      <c r="E192" s="18">
        <f>VLOOKUP(A192,[1]TDSheet!$A$11:$F$447,6,0)</f>
        <v>0</v>
      </c>
      <c r="F192" s="18">
        <f>VLOOKUP(A192,[1]TDSheet!$A$11:$F$447,3,0)</f>
        <v>43020</v>
      </c>
      <c r="G192" s="19">
        <f t="shared" si="2"/>
        <v>43020</v>
      </c>
    </row>
    <row r="193" spans="1:7" ht="31.5" x14ac:dyDescent="0.25">
      <c r="A193" s="16" t="s">
        <v>390</v>
      </c>
      <c r="B193" s="17" t="s">
        <v>493</v>
      </c>
      <c r="C193" s="16" t="s">
        <v>91</v>
      </c>
      <c r="D193" s="5" t="s">
        <v>398</v>
      </c>
      <c r="E193" s="18">
        <f>VLOOKUP(A193,[1]TDSheet!$A$11:$F$447,6,0)</f>
        <v>0</v>
      </c>
      <c r="F193" s="18">
        <f>VLOOKUP(A193,[1]TDSheet!$A$11:$F$447,3,0)</f>
        <v>13900</v>
      </c>
      <c r="G193" s="19">
        <f t="shared" si="2"/>
        <v>13900</v>
      </c>
    </row>
    <row r="194" spans="1:7" x14ac:dyDescent="0.25">
      <c r="A194" s="16" t="s">
        <v>352</v>
      </c>
      <c r="B194" s="17" t="s">
        <v>493</v>
      </c>
      <c r="C194" s="16" t="s">
        <v>292</v>
      </c>
      <c r="D194" s="5" t="s">
        <v>376</v>
      </c>
      <c r="E194" s="18">
        <f>VLOOKUP(A194,[1]TDSheet!$A$11:$F$447,6,0)</f>
        <v>0</v>
      </c>
      <c r="F194" s="18">
        <f>VLOOKUP(A194,[1]TDSheet!$A$11:$F$447,3,0)</f>
        <v>5750</v>
      </c>
      <c r="G194" s="19">
        <f t="shared" si="2"/>
        <v>5750</v>
      </c>
    </row>
    <row r="195" spans="1:7" ht="31.5" x14ac:dyDescent="0.25">
      <c r="A195" s="16" t="s">
        <v>353</v>
      </c>
      <c r="B195" s="17" t="s">
        <v>493</v>
      </c>
      <c r="C195" s="16" t="s">
        <v>292</v>
      </c>
      <c r="D195" s="5" t="s">
        <v>368</v>
      </c>
      <c r="E195" s="18">
        <f>VLOOKUP(A195,[1]TDSheet!$A$11:$F$447,6,0)</f>
        <v>5748.3</v>
      </c>
      <c r="F195" s="18">
        <f>VLOOKUP(A195,[1]TDSheet!$A$11:$F$447,3,0)</f>
        <v>2000</v>
      </c>
      <c r="G195" s="19">
        <f t="shared" si="2"/>
        <v>7748.3</v>
      </c>
    </row>
    <row r="196" spans="1:7" x14ac:dyDescent="0.25">
      <c r="A196" s="16" t="s">
        <v>406</v>
      </c>
      <c r="B196" s="17" t="s">
        <v>493</v>
      </c>
      <c r="C196" s="16" t="s">
        <v>408</v>
      </c>
      <c r="D196" s="5" t="s">
        <v>409</v>
      </c>
      <c r="E196" s="18">
        <f>VLOOKUP(A196,[1]TDSheet!$A$11:$F$447,6,0)</f>
        <v>33280</v>
      </c>
      <c r="F196" s="18">
        <f>VLOOKUP(A196,[1]TDSheet!$A$11:$F$447,3,0)</f>
        <v>17242</v>
      </c>
      <c r="G196" s="19">
        <f t="shared" si="2"/>
        <v>50522</v>
      </c>
    </row>
    <row r="197" spans="1:7" ht="47.25" x14ac:dyDescent="0.25">
      <c r="A197" s="16" t="s">
        <v>204</v>
      </c>
      <c r="B197" s="17" t="s">
        <v>493</v>
      </c>
      <c r="C197" s="16" t="s">
        <v>206</v>
      </c>
      <c r="D197" s="5" t="s">
        <v>207</v>
      </c>
      <c r="E197" s="18">
        <f>VLOOKUP(A197,[1]TDSheet!$A$11:$F$447,6,0)</f>
        <v>19226</v>
      </c>
      <c r="F197" s="18">
        <f>VLOOKUP(A197,[1]TDSheet!$A$11:$F$447,3,0)</f>
        <v>4500</v>
      </c>
      <c r="G197" s="19">
        <f t="shared" ref="G197:G260" si="3">E197+F197</f>
        <v>23726</v>
      </c>
    </row>
    <row r="198" spans="1:7" ht="31.5" x14ac:dyDescent="0.25">
      <c r="A198" s="16" t="s">
        <v>86</v>
      </c>
      <c r="B198" s="17" t="s">
        <v>493</v>
      </c>
      <c r="C198" s="16" t="s">
        <v>90</v>
      </c>
      <c r="D198" s="5" t="s">
        <v>98</v>
      </c>
      <c r="E198" s="18">
        <f>VLOOKUP(A198,[1]TDSheet!$A$11:$F$447,6,0)</f>
        <v>0</v>
      </c>
      <c r="F198" s="18">
        <f>VLOOKUP(A198,[1]TDSheet!$A$11:$F$447,3,0)</f>
        <v>12896</v>
      </c>
      <c r="G198" s="19">
        <f t="shared" si="3"/>
        <v>12896</v>
      </c>
    </row>
    <row r="199" spans="1:7" ht="31.5" x14ac:dyDescent="0.25">
      <c r="A199" s="16" t="s">
        <v>192</v>
      </c>
      <c r="B199" s="17" t="s">
        <v>493</v>
      </c>
      <c r="C199" s="16" t="s">
        <v>194</v>
      </c>
      <c r="D199" s="5" t="s">
        <v>198</v>
      </c>
      <c r="E199" s="18">
        <f>VLOOKUP(A199,[1]TDSheet!$A$11:$F$447,6,0)</f>
        <v>0</v>
      </c>
      <c r="F199" s="18">
        <f>VLOOKUP(A199,[1]TDSheet!$A$11:$F$447,3,0)</f>
        <v>49100</v>
      </c>
      <c r="G199" s="19">
        <f t="shared" si="3"/>
        <v>49100</v>
      </c>
    </row>
    <row r="200" spans="1:7" ht="31.5" x14ac:dyDescent="0.25">
      <c r="A200" s="16" t="s">
        <v>146</v>
      </c>
      <c r="B200" s="17" t="s">
        <v>493</v>
      </c>
      <c r="C200" s="16" t="s">
        <v>179</v>
      </c>
      <c r="D200" s="5" t="s">
        <v>173</v>
      </c>
      <c r="E200" s="18">
        <f>VLOOKUP(A200,[1]TDSheet!$A$11:$F$447,6,0)</f>
        <v>0</v>
      </c>
      <c r="F200" s="18">
        <f>VLOOKUP(A200,[1]TDSheet!$A$11:$F$447,3,0)</f>
        <v>85500</v>
      </c>
      <c r="G200" s="19">
        <f t="shared" si="3"/>
        <v>85500</v>
      </c>
    </row>
    <row r="201" spans="1:7" ht="31.5" x14ac:dyDescent="0.25">
      <c r="A201" s="16" t="s">
        <v>275</v>
      </c>
      <c r="B201" s="17" t="s">
        <v>493</v>
      </c>
      <c r="C201" s="16" t="s">
        <v>277</v>
      </c>
      <c r="D201" s="5" t="s">
        <v>279</v>
      </c>
      <c r="E201" s="18">
        <f>VLOOKUP(A201,[1]TDSheet!$A$11:$F$447,6,0)</f>
        <v>0</v>
      </c>
      <c r="F201" s="18">
        <f>VLOOKUP(A201,[1]TDSheet!$A$11:$F$447,3,0)</f>
        <v>59500</v>
      </c>
      <c r="G201" s="19">
        <f t="shared" si="3"/>
        <v>59500</v>
      </c>
    </row>
    <row r="202" spans="1:7" x14ac:dyDescent="0.25">
      <c r="A202" s="16" t="s">
        <v>354</v>
      </c>
      <c r="B202" s="17" t="s">
        <v>493</v>
      </c>
      <c r="C202" s="16" t="s">
        <v>292</v>
      </c>
      <c r="D202" s="5" t="s">
        <v>377</v>
      </c>
      <c r="E202" s="18">
        <f>VLOOKUP(A202,[1]TDSheet!$A$11:$F$447,6,0)</f>
        <v>7095.6</v>
      </c>
      <c r="F202" s="18">
        <f>VLOOKUP(A202,[1]TDSheet!$A$11:$F$447,3,0)</f>
        <v>2000</v>
      </c>
      <c r="G202" s="19">
        <f t="shared" si="3"/>
        <v>9095.6</v>
      </c>
    </row>
    <row r="203" spans="1:7" ht="31.5" x14ac:dyDescent="0.25">
      <c r="A203" s="16" t="s">
        <v>69</v>
      </c>
      <c r="B203" s="17" t="s">
        <v>493</v>
      </c>
      <c r="C203" s="16" t="s">
        <v>70</v>
      </c>
      <c r="D203" s="5" t="s">
        <v>72</v>
      </c>
      <c r="E203" s="18">
        <f>VLOOKUP(A203,[1]TDSheet!$A$11:$F$447,6,0)</f>
        <v>0</v>
      </c>
      <c r="F203" s="18">
        <f>VLOOKUP(A203,[1]TDSheet!$A$11:$F$447,3,0)</f>
        <v>9195.4</v>
      </c>
      <c r="G203" s="19">
        <f t="shared" si="3"/>
        <v>9195.4</v>
      </c>
    </row>
    <row r="204" spans="1:7" x14ac:dyDescent="0.25">
      <c r="A204" s="16" t="s">
        <v>355</v>
      </c>
      <c r="B204" s="17" t="s">
        <v>493</v>
      </c>
      <c r="C204" s="16" t="s">
        <v>292</v>
      </c>
      <c r="D204" s="5" t="s">
        <v>378</v>
      </c>
      <c r="E204" s="18">
        <f>VLOOKUP(A204,[1]TDSheet!$A$11:$F$447,6,0)</f>
        <v>0</v>
      </c>
      <c r="F204" s="18">
        <f>VLOOKUP(A204,[1]TDSheet!$A$11:$F$447,3,0)</f>
        <v>11500</v>
      </c>
      <c r="G204" s="19">
        <f t="shared" si="3"/>
        <v>11500</v>
      </c>
    </row>
    <row r="205" spans="1:7" ht="31.5" x14ac:dyDescent="0.25">
      <c r="A205" s="16" t="s">
        <v>102</v>
      </c>
      <c r="B205" s="17" t="s">
        <v>493</v>
      </c>
      <c r="C205" s="16" t="s">
        <v>103</v>
      </c>
      <c r="D205" s="5" t="s">
        <v>105</v>
      </c>
      <c r="E205" s="18">
        <f>VLOOKUP(A205,[1]TDSheet!$A$11:$F$447,6,0)</f>
        <v>11735.7</v>
      </c>
      <c r="F205" s="18">
        <f>VLOOKUP(A205,[1]TDSheet!$A$11:$F$447,3,0)</f>
        <v>2000</v>
      </c>
      <c r="G205" s="19">
        <f t="shared" si="3"/>
        <v>13735.7</v>
      </c>
    </row>
    <row r="206" spans="1:7" ht="47.25" x14ac:dyDescent="0.25">
      <c r="A206" s="16" t="s">
        <v>452</v>
      </c>
      <c r="B206" s="17" t="s">
        <v>493</v>
      </c>
      <c r="C206" s="16" t="s">
        <v>454</v>
      </c>
      <c r="D206" s="5" t="s">
        <v>460</v>
      </c>
      <c r="E206" s="18">
        <f>VLOOKUP(A206,[1]TDSheet!$A$11:$F$447,6,0)</f>
        <v>0</v>
      </c>
      <c r="F206" s="18">
        <f>VLOOKUP(A206,[1]TDSheet!$A$11:$F$447,3,0)</f>
        <v>11494.27</v>
      </c>
      <c r="G206" s="19">
        <f t="shared" si="3"/>
        <v>11494.27</v>
      </c>
    </row>
    <row r="207" spans="1:7" ht="47.25" x14ac:dyDescent="0.25">
      <c r="A207" s="16" t="s">
        <v>47</v>
      </c>
      <c r="B207" s="17" t="s">
        <v>493</v>
      </c>
      <c r="C207" s="16" t="s">
        <v>49</v>
      </c>
      <c r="D207" s="5" t="s">
        <v>53</v>
      </c>
      <c r="E207" s="18">
        <f>VLOOKUP(A207,[1]TDSheet!$A$11:$F$447,6,0)</f>
        <v>0</v>
      </c>
      <c r="F207" s="18">
        <f>VLOOKUP(A207,[1]TDSheet!$A$11:$F$447,3,0)</f>
        <v>11300</v>
      </c>
      <c r="G207" s="19">
        <f t="shared" si="3"/>
        <v>11300</v>
      </c>
    </row>
    <row r="208" spans="1:7" ht="31.5" x14ac:dyDescent="0.25">
      <c r="A208" s="16" t="s">
        <v>106</v>
      </c>
      <c r="B208" s="17" t="s">
        <v>493</v>
      </c>
      <c r="C208" s="16" t="s">
        <v>107</v>
      </c>
      <c r="D208" s="5" t="s">
        <v>108</v>
      </c>
      <c r="E208" s="18">
        <f>VLOOKUP(A208,[1]TDSheet!$A$11:$F$447,6,0)</f>
        <v>0</v>
      </c>
      <c r="F208" s="18">
        <f>VLOOKUP(A208,[1]TDSheet!$A$11:$F$447,3,0)</f>
        <v>7927.07</v>
      </c>
      <c r="G208" s="19">
        <f t="shared" si="3"/>
        <v>7927.07</v>
      </c>
    </row>
    <row r="209" spans="1:7" ht="78.75" x14ac:dyDescent="0.25">
      <c r="A209" s="16" t="s">
        <v>205</v>
      </c>
      <c r="B209" s="17" t="s">
        <v>493</v>
      </c>
      <c r="C209" s="16" t="s">
        <v>206</v>
      </c>
      <c r="D209" s="5" t="s">
        <v>208</v>
      </c>
      <c r="E209" s="18">
        <f>VLOOKUP(A209,[1]TDSheet!$A$11:$F$447,6,0)</f>
        <v>28226</v>
      </c>
      <c r="F209" s="18">
        <f>VLOOKUP(A209,[1]TDSheet!$A$11:$F$447,3,0)</f>
        <v>4500</v>
      </c>
      <c r="G209" s="19">
        <f t="shared" si="3"/>
        <v>32726</v>
      </c>
    </row>
    <row r="210" spans="1:7" x14ac:dyDescent="0.25">
      <c r="A210" s="16" t="s">
        <v>407</v>
      </c>
      <c r="B210" s="17" t="s">
        <v>493</v>
      </c>
      <c r="C210" s="16" t="s">
        <v>408</v>
      </c>
      <c r="D210" s="5" t="s">
        <v>409</v>
      </c>
      <c r="E210" s="18">
        <f>VLOOKUP(A210,[1]TDSheet!$A$11:$F$447,6,0)</f>
        <v>10731</v>
      </c>
      <c r="F210" s="18">
        <f>VLOOKUP(A210,[1]TDSheet!$A$11:$F$447,3,0)</f>
        <v>53219</v>
      </c>
      <c r="G210" s="19">
        <f t="shared" si="3"/>
        <v>63950</v>
      </c>
    </row>
    <row r="211" spans="1:7" ht="47.25" x14ac:dyDescent="0.25">
      <c r="A211" s="16" t="s">
        <v>109</v>
      </c>
      <c r="B211" s="17" t="s">
        <v>493</v>
      </c>
      <c r="C211" s="16" t="s">
        <v>110</v>
      </c>
      <c r="D211" s="5" t="s">
        <v>111</v>
      </c>
      <c r="E211" s="18">
        <f>VLOOKUP(A211,[1]TDSheet!$A$11:$F$447,6,0)</f>
        <v>0</v>
      </c>
      <c r="F211" s="18">
        <f>VLOOKUP(A211,[1]TDSheet!$A$11:$F$447,3,0)</f>
        <v>23000</v>
      </c>
      <c r="G211" s="19">
        <f t="shared" si="3"/>
        <v>23000</v>
      </c>
    </row>
    <row r="212" spans="1:7" ht="31.5" x14ac:dyDescent="0.25">
      <c r="A212" s="16" t="s">
        <v>26</v>
      </c>
      <c r="B212" s="17" t="s">
        <v>493</v>
      </c>
      <c r="C212" s="16" t="s">
        <v>27</v>
      </c>
      <c r="D212" s="5" t="s">
        <v>29</v>
      </c>
      <c r="E212" s="18">
        <f>VLOOKUP(A212,[1]TDSheet!$A$11:$F$447,6,0)</f>
        <v>4843.5</v>
      </c>
      <c r="F212" s="18">
        <f>VLOOKUP(A212,[1]TDSheet!$A$11:$F$447,3,0)</f>
        <v>41600</v>
      </c>
      <c r="G212" s="19">
        <f t="shared" si="3"/>
        <v>46443.5</v>
      </c>
    </row>
    <row r="213" spans="1:7" ht="31.5" x14ac:dyDescent="0.25">
      <c r="A213" s="16" t="s">
        <v>147</v>
      </c>
      <c r="B213" s="17" t="s">
        <v>493</v>
      </c>
      <c r="C213" s="16" t="s">
        <v>179</v>
      </c>
      <c r="D213" s="5" t="s">
        <v>174</v>
      </c>
      <c r="E213" s="18">
        <f>VLOOKUP(A213,[1]TDSheet!$A$11:$F$447,6,0)</f>
        <v>0</v>
      </c>
      <c r="F213" s="18">
        <f>VLOOKUP(A213,[1]TDSheet!$A$11:$F$447,3,0)</f>
        <v>30000</v>
      </c>
      <c r="G213" s="19">
        <f t="shared" si="3"/>
        <v>30000</v>
      </c>
    </row>
    <row r="214" spans="1:7" ht="31.5" x14ac:dyDescent="0.25">
      <c r="A214" s="16" t="s">
        <v>228</v>
      </c>
      <c r="B214" s="17" t="s">
        <v>493</v>
      </c>
      <c r="C214" s="16" t="s">
        <v>220</v>
      </c>
      <c r="D214" s="5" t="s">
        <v>232</v>
      </c>
      <c r="E214" s="18">
        <f>VLOOKUP(A214,[1]TDSheet!$A$11:$F$447,6,0)</f>
        <v>0</v>
      </c>
      <c r="F214" s="18">
        <f>VLOOKUP(A214,[1]TDSheet!$A$11:$F$447,3,0)</f>
        <v>9195</v>
      </c>
      <c r="G214" s="19">
        <f t="shared" si="3"/>
        <v>9195</v>
      </c>
    </row>
    <row r="215" spans="1:7" x14ac:dyDescent="0.25">
      <c r="A215" s="16" t="s">
        <v>424</v>
      </c>
      <c r="B215" s="17" t="s">
        <v>493</v>
      </c>
      <c r="C215" s="16" t="s">
        <v>427</v>
      </c>
      <c r="D215" s="5" t="s">
        <v>431</v>
      </c>
      <c r="E215" s="18">
        <f>VLOOKUP(A215,[1]TDSheet!$A$11:$F$447,6,0)</f>
        <v>0</v>
      </c>
      <c r="F215" s="18">
        <f>VLOOKUP(A215,[1]TDSheet!$A$11:$F$447,3,0)</f>
        <v>22988</v>
      </c>
      <c r="G215" s="19">
        <f t="shared" si="3"/>
        <v>22988</v>
      </c>
    </row>
    <row r="216" spans="1:7" x14ac:dyDescent="0.25">
      <c r="A216" s="16" t="s">
        <v>356</v>
      </c>
      <c r="B216" s="17" t="s">
        <v>493</v>
      </c>
      <c r="C216" s="16" t="s">
        <v>292</v>
      </c>
      <c r="D216" s="5" t="s">
        <v>293</v>
      </c>
      <c r="E216" s="18">
        <f>VLOOKUP(A216,[1]TDSheet!$A$11:$F$447,6,0)</f>
        <v>0</v>
      </c>
      <c r="F216" s="18">
        <f>VLOOKUP(A216,[1]TDSheet!$A$11:$F$447,3,0)</f>
        <v>16100</v>
      </c>
      <c r="G216" s="19">
        <f t="shared" si="3"/>
        <v>16100</v>
      </c>
    </row>
    <row r="217" spans="1:7" ht="31.5" x14ac:dyDescent="0.25">
      <c r="A217" s="16" t="s">
        <v>357</v>
      </c>
      <c r="B217" s="17" t="s">
        <v>493</v>
      </c>
      <c r="C217" s="16" t="s">
        <v>292</v>
      </c>
      <c r="D217" s="5" t="s">
        <v>379</v>
      </c>
      <c r="E217" s="18">
        <f>VLOOKUP(A217,[1]TDSheet!$A$11:$F$447,6,0)</f>
        <v>0</v>
      </c>
      <c r="F217" s="18">
        <f>VLOOKUP(A217,[1]TDSheet!$A$11:$F$447,3,0)</f>
        <v>25000</v>
      </c>
      <c r="G217" s="19">
        <f t="shared" si="3"/>
        <v>25000</v>
      </c>
    </row>
    <row r="218" spans="1:7" ht="47.25" x14ac:dyDescent="0.25">
      <c r="A218" s="16" t="s">
        <v>453</v>
      </c>
      <c r="B218" s="17" t="s">
        <v>493</v>
      </c>
      <c r="C218" s="16" t="s">
        <v>454</v>
      </c>
      <c r="D218" s="5" t="s">
        <v>456</v>
      </c>
      <c r="E218" s="18">
        <f>VLOOKUP(A218,[1]TDSheet!$A$11:$F$447,6,0)</f>
        <v>0</v>
      </c>
      <c r="F218" s="18">
        <f>VLOOKUP(A218,[1]TDSheet!$A$11:$F$447,3,0)</f>
        <v>5747.13</v>
      </c>
      <c r="G218" s="19">
        <f t="shared" si="3"/>
        <v>5747.13</v>
      </c>
    </row>
    <row r="219" spans="1:7" ht="31.5" x14ac:dyDescent="0.25">
      <c r="A219" s="16" t="s">
        <v>87</v>
      </c>
      <c r="B219" s="17" t="s">
        <v>493</v>
      </c>
      <c r="C219" s="16" t="s">
        <v>90</v>
      </c>
      <c r="D219" s="5" t="s">
        <v>94</v>
      </c>
      <c r="E219" s="18">
        <f>VLOOKUP(A219,[1]TDSheet!$A$11:$F$447,6,0)</f>
        <v>1464</v>
      </c>
      <c r="F219" s="18">
        <f>VLOOKUP(A219,[1]TDSheet!$A$11:$F$447,3,0)</f>
        <v>2000</v>
      </c>
      <c r="G219" s="19">
        <f t="shared" si="3"/>
        <v>3464</v>
      </c>
    </row>
    <row r="220" spans="1:7" ht="63" x14ac:dyDescent="0.25">
      <c r="A220" s="16" t="s">
        <v>414</v>
      </c>
      <c r="B220" s="17" t="s">
        <v>493</v>
      </c>
      <c r="C220" s="16" t="s">
        <v>415</v>
      </c>
      <c r="D220" s="5" t="s">
        <v>417</v>
      </c>
      <c r="E220" s="18">
        <f>VLOOKUP(A220,[1]TDSheet!$A$11:$F$447,6,0)</f>
        <v>0</v>
      </c>
      <c r="F220" s="18">
        <f>VLOOKUP(A220,[1]TDSheet!$A$11:$F$447,3,0)</f>
        <v>5700</v>
      </c>
      <c r="G220" s="19">
        <f t="shared" si="3"/>
        <v>5700</v>
      </c>
    </row>
    <row r="221" spans="1:7" ht="31.5" x14ac:dyDescent="0.25">
      <c r="A221" s="16" t="s">
        <v>148</v>
      </c>
      <c r="B221" s="17" t="s">
        <v>493</v>
      </c>
      <c r="C221" s="16" t="s">
        <v>179</v>
      </c>
      <c r="D221" s="5" t="s">
        <v>175</v>
      </c>
      <c r="E221" s="18">
        <f>VLOOKUP(A221,[1]TDSheet!$A$11:$F$447,6,0)</f>
        <v>0</v>
      </c>
      <c r="F221" s="18">
        <f>VLOOKUP(A221,[1]TDSheet!$A$11:$F$447,3,0)</f>
        <v>45000</v>
      </c>
      <c r="G221" s="19">
        <f t="shared" si="3"/>
        <v>45000</v>
      </c>
    </row>
    <row r="222" spans="1:7" ht="31.5" x14ac:dyDescent="0.25">
      <c r="A222" s="16" t="s">
        <v>34</v>
      </c>
      <c r="B222" s="17" t="s">
        <v>493</v>
      </c>
      <c r="C222" s="16" t="s">
        <v>37</v>
      </c>
      <c r="D222" s="5" t="s">
        <v>42</v>
      </c>
      <c r="E222" s="18">
        <f>VLOOKUP(A222,[1]TDSheet!$A$11:$F$447,6,0)</f>
        <v>0</v>
      </c>
      <c r="F222" s="18">
        <f>VLOOKUP(A222,[1]TDSheet!$A$11:$F$447,3,0)</f>
        <v>17000</v>
      </c>
      <c r="G222" s="19">
        <f t="shared" si="3"/>
        <v>17000</v>
      </c>
    </row>
    <row r="223" spans="1:7" ht="63" x14ac:dyDescent="0.25">
      <c r="A223" s="16" t="s">
        <v>35</v>
      </c>
      <c r="B223" s="17" t="s">
        <v>493</v>
      </c>
      <c r="C223" s="16" t="s">
        <v>37</v>
      </c>
      <c r="D223" s="5" t="s">
        <v>40</v>
      </c>
      <c r="E223" s="18">
        <f>VLOOKUP(A223,[1]TDSheet!$A$11:$F$447,6,0)</f>
        <v>0</v>
      </c>
      <c r="F223" s="18">
        <f>VLOOKUP(A223,[1]TDSheet!$A$11:$F$447,3,0)</f>
        <v>43000</v>
      </c>
      <c r="G223" s="19">
        <f t="shared" si="3"/>
        <v>43000</v>
      </c>
    </row>
    <row r="224" spans="1:7" ht="31.5" x14ac:dyDescent="0.25">
      <c r="A224" s="16" t="s">
        <v>149</v>
      </c>
      <c r="B224" s="17" t="s">
        <v>493</v>
      </c>
      <c r="C224" s="16" t="s">
        <v>179</v>
      </c>
      <c r="D224" s="5" t="s">
        <v>176</v>
      </c>
      <c r="E224" s="18">
        <f>VLOOKUP(A224,[1]TDSheet!$A$11:$F$447,6,0)</f>
        <v>0</v>
      </c>
      <c r="F224" s="18">
        <f>VLOOKUP(A224,[1]TDSheet!$A$11:$F$447,3,0)</f>
        <v>17242</v>
      </c>
      <c r="G224" s="19">
        <f t="shared" si="3"/>
        <v>17242</v>
      </c>
    </row>
    <row r="225" spans="1:7" ht="31.5" x14ac:dyDescent="0.25">
      <c r="A225" s="16" t="s">
        <v>229</v>
      </c>
      <c r="B225" s="17" t="s">
        <v>493</v>
      </c>
      <c r="C225" s="16" t="s">
        <v>220</v>
      </c>
      <c r="D225" s="5" t="s">
        <v>233</v>
      </c>
      <c r="E225" s="18">
        <f>VLOOKUP(A225,[1]TDSheet!$A$11:$F$447,6,0)</f>
        <v>0</v>
      </c>
      <c r="F225" s="18">
        <f>VLOOKUP(A225,[1]TDSheet!$A$11:$F$447,3,0)</f>
        <v>7500</v>
      </c>
      <c r="G225" s="19">
        <f t="shared" si="3"/>
        <v>7500</v>
      </c>
    </row>
    <row r="226" spans="1:7" x14ac:dyDescent="0.25">
      <c r="A226" s="16" t="s">
        <v>281</v>
      </c>
      <c r="B226" s="17" t="s">
        <v>493</v>
      </c>
      <c r="C226" s="16" t="s">
        <v>282</v>
      </c>
      <c r="D226" s="5" t="s">
        <v>283</v>
      </c>
      <c r="E226" s="18">
        <f>VLOOKUP(A226,[1]TDSheet!$A$11:$F$447,6,0)</f>
        <v>0</v>
      </c>
      <c r="F226" s="18">
        <f>VLOOKUP(A226,[1]TDSheet!$A$11:$F$447,3,0)</f>
        <v>2000</v>
      </c>
      <c r="G226" s="19">
        <f t="shared" si="3"/>
        <v>2000</v>
      </c>
    </row>
    <row r="227" spans="1:7" ht="31.5" x14ac:dyDescent="0.25">
      <c r="A227" s="16" t="s">
        <v>306</v>
      </c>
      <c r="B227" s="17" t="s">
        <v>493</v>
      </c>
      <c r="C227" s="16" t="s">
        <v>308</v>
      </c>
      <c r="D227" s="5" t="s">
        <v>309</v>
      </c>
      <c r="E227" s="18">
        <f>VLOOKUP(A227,[1]TDSheet!$A$11:$F$447,6,0)</f>
        <v>5991</v>
      </c>
      <c r="F227" s="18">
        <f>VLOOKUP(A227,[1]TDSheet!$A$11:$F$447,3,0)</f>
        <v>2000</v>
      </c>
      <c r="G227" s="19">
        <f t="shared" si="3"/>
        <v>7991</v>
      </c>
    </row>
    <row r="228" spans="1:7" ht="31.5" x14ac:dyDescent="0.25">
      <c r="A228" s="16" t="s">
        <v>150</v>
      </c>
      <c r="B228" s="17" t="s">
        <v>493</v>
      </c>
      <c r="C228" s="16" t="s">
        <v>179</v>
      </c>
      <c r="D228" s="5" t="s">
        <v>177</v>
      </c>
      <c r="E228" s="18">
        <f>VLOOKUP(A228,[1]TDSheet!$A$11:$F$447,6,0)</f>
        <v>0</v>
      </c>
      <c r="F228" s="18">
        <f>VLOOKUP(A228,[1]TDSheet!$A$11:$F$447,3,0)</f>
        <v>8046</v>
      </c>
      <c r="G228" s="19">
        <f t="shared" si="3"/>
        <v>8046</v>
      </c>
    </row>
    <row r="229" spans="1:7" ht="31.5" x14ac:dyDescent="0.25">
      <c r="A229" s="16" t="s">
        <v>307</v>
      </c>
      <c r="B229" s="17" t="s">
        <v>493</v>
      </c>
      <c r="C229" s="16" t="s">
        <v>308</v>
      </c>
      <c r="D229" s="5" t="s">
        <v>312</v>
      </c>
      <c r="E229" s="18">
        <f>VLOOKUP(A229,[1]TDSheet!$A$11:$F$447,6,0)</f>
        <v>0</v>
      </c>
      <c r="F229" s="18">
        <f>VLOOKUP(A229,[1]TDSheet!$A$11:$F$447,3,0)</f>
        <v>30650</v>
      </c>
      <c r="G229" s="19">
        <f t="shared" si="3"/>
        <v>30650</v>
      </c>
    </row>
    <row r="230" spans="1:7" ht="47.25" x14ac:dyDescent="0.25">
      <c r="A230" s="16" t="s">
        <v>151</v>
      </c>
      <c r="B230" s="17" t="s">
        <v>493</v>
      </c>
      <c r="C230" s="16" t="s">
        <v>179</v>
      </c>
      <c r="D230" s="5" t="s">
        <v>163</v>
      </c>
      <c r="E230" s="18">
        <f>VLOOKUP(A230,[1]TDSheet!$A$11:$F$447,6,0)</f>
        <v>0</v>
      </c>
      <c r="F230" s="18">
        <f>VLOOKUP(A230,[1]TDSheet!$A$11:$F$447,3,0)</f>
        <v>11494.25</v>
      </c>
      <c r="G230" s="19">
        <f t="shared" si="3"/>
        <v>11494.25</v>
      </c>
    </row>
    <row r="231" spans="1:7" ht="31.5" x14ac:dyDescent="0.25">
      <c r="A231" s="16" t="s">
        <v>65</v>
      </c>
      <c r="B231" s="17" t="s">
        <v>493</v>
      </c>
      <c r="C231" s="16" t="s">
        <v>66</v>
      </c>
      <c r="D231" s="5" t="s">
        <v>67</v>
      </c>
      <c r="E231" s="18">
        <f>VLOOKUP(A231,[1]TDSheet!$A$11:$F$447,6,0)</f>
        <v>0</v>
      </c>
      <c r="F231" s="18">
        <f>VLOOKUP(A231,[1]TDSheet!$A$11:$F$447,3,0)</f>
        <v>28800</v>
      </c>
      <c r="G231" s="19">
        <f t="shared" si="3"/>
        <v>28800</v>
      </c>
    </row>
    <row r="232" spans="1:7" ht="47.25" x14ac:dyDescent="0.25">
      <c r="A232" s="16" t="s">
        <v>62</v>
      </c>
      <c r="B232" s="17" t="s">
        <v>493</v>
      </c>
      <c r="C232" s="16" t="s">
        <v>63</v>
      </c>
      <c r="D232" s="5" t="s">
        <v>64</v>
      </c>
      <c r="E232" s="18">
        <f>VLOOKUP(A232,[1]TDSheet!$A$11:$F$447,6,0)</f>
        <v>9787.5</v>
      </c>
      <c r="F232" s="18">
        <f>VLOOKUP(A232,[1]TDSheet!$A$11:$F$447,3,0)</f>
        <v>2000</v>
      </c>
      <c r="G232" s="19">
        <f t="shared" si="3"/>
        <v>11787.5</v>
      </c>
    </row>
    <row r="233" spans="1:7" ht="31.5" x14ac:dyDescent="0.25">
      <c r="A233" s="16" t="s">
        <v>88</v>
      </c>
      <c r="B233" s="17" t="s">
        <v>493</v>
      </c>
      <c r="C233" s="16" t="s">
        <v>90</v>
      </c>
      <c r="D233" s="5" t="s">
        <v>93</v>
      </c>
      <c r="E233" s="18">
        <f>VLOOKUP(A233,[1]TDSheet!$A$11:$F$447,6,0)</f>
        <v>2318.4</v>
      </c>
      <c r="F233" s="18">
        <f>VLOOKUP(A233,[1]TDSheet!$A$11:$F$447,3,0)</f>
        <v>2000</v>
      </c>
      <c r="G233" s="19">
        <f t="shared" si="3"/>
        <v>4318.3999999999996</v>
      </c>
    </row>
    <row r="234" spans="1:7" ht="31.5" x14ac:dyDescent="0.25">
      <c r="A234" s="16" t="s">
        <v>89</v>
      </c>
      <c r="B234" s="17" t="s">
        <v>493</v>
      </c>
      <c r="C234" s="16" t="s">
        <v>90</v>
      </c>
      <c r="D234" s="5" t="s">
        <v>93</v>
      </c>
      <c r="E234" s="18">
        <f>VLOOKUP(A234,[1]TDSheet!$A$11:$F$447,6,0)</f>
        <v>2940</v>
      </c>
      <c r="F234" s="18">
        <f>VLOOKUP(A234,[1]TDSheet!$A$11:$F$447,3,0)</f>
        <v>9000</v>
      </c>
      <c r="G234" s="19">
        <f t="shared" si="3"/>
        <v>11940</v>
      </c>
    </row>
    <row r="235" spans="1:7" ht="31.5" x14ac:dyDescent="0.25">
      <c r="A235" s="16" t="s">
        <v>16</v>
      </c>
      <c r="B235" s="17" t="s">
        <v>493</v>
      </c>
      <c r="C235" s="16" t="s">
        <v>17</v>
      </c>
      <c r="D235" s="5" t="s">
        <v>19</v>
      </c>
      <c r="E235" s="18">
        <f>VLOOKUP(A235,[1]TDSheet!$A$11:$F$447,6,0)</f>
        <v>15660</v>
      </c>
      <c r="F235" s="18">
        <f>VLOOKUP(A235,[1]TDSheet!$A$11:$F$447,3,0)</f>
        <v>24138</v>
      </c>
      <c r="G235" s="19">
        <f t="shared" si="3"/>
        <v>39798</v>
      </c>
    </row>
    <row r="236" spans="1:7" ht="31.5" x14ac:dyDescent="0.25">
      <c r="A236" s="16" t="s">
        <v>276</v>
      </c>
      <c r="B236" s="17" t="s">
        <v>493</v>
      </c>
      <c r="C236" s="16" t="s">
        <v>277</v>
      </c>
      <c r="D236" s="5" t="s">
        <v>280</v>
      </c>
      <c r="E236" s="18">
        <f>VLOOKUP(A236,[1]TDSheet!$A$11:$F$447,6,0)</f>
        <v>0</v>
      </c>
      <c r="F236" s="18">
        <f>VLOOKUP(A236,[1]TDSheet!$A$11:$F$447,3,0)</f>
        <v>6896.55</v>
      </c>
      <c r="G236" s="19">
        <f t="shared" si="3"/>
        <v>6896.55</v>
      </c>
    </row>
    <row r="237" spans="1:7" ht="31.5" x14ac:dyDescent="0.25">
      <c r="A237" s="16" t="s">
        <v>473</v>
      </c>
      <c r="B237" s="17" t="s">
        <v>493</v>
      </c>
      <c r="C237" s="16" t="s">
        <v>476</v>
      </c>
      <c r="D237" s="5" t="s">
        <v>477</v>
      </c>
      <c r="E237" s="18">
        <f>VLOOKUP(A237,[1]TDSheet!$A$11:$F$447,6,0)</f>
        <v>0</v>
      </c>
      <c r="F237" s="18">
        <f>VLOOKUP(A237,[1]TDSheet!$A$11:$F$447,3,0)</f>
        <v>2000</v>
      </c>
      <c r="G237" s="19">
        <f t="shared" si="3"/>
        <v>2000</v>
      </c>
    </row>
    <row r="238" spans="1:7" ht="31.5" x14ac:dyDescent="0.25">
      <c r="A238" s="16" t="s">
        <v>240</v>
      </c>
      <c r="B238" s="17" t="s">
        <v>493</v>
      </c>
      <c r="C238" s="16" t="s">
        <v>241</v>
      </c>
      <c r="D238" s="5" t="s">
        <v>246</v>
      </c>
      <c r="E238" s="18">
        <f>VLOOKUP(A238,[1]TDSheet!$A$11:$F$447,6,0)</f>
        <v>0</v>
      </c>
      <c r="F238" s="18">
        <f>VLOOKUP(A238,[1]TDSheet!$A$11:$F$447,3,0)</f>
        <v>18000</v>
      </c>
      <c r="G238" s="19">
        <f t="shared" si="3"/>
        <v>18000</v>
      </c>
    </row>
    <row r="239" spans="1:7" ht="47.25" x14ac:dyDescent="0.25">
      <c r="A239" s="16" t="s">
        <v>48</v>
      </c>
      <c r="B239" s="17" t="s">
        <v>493</v>
      </c>
      <c r="C239" s="16" t="s">
        <v>49</v>
      </c>
      <c r="D239" s="5" t="s">
        <v>53</v>
      </c>
      <c r="E239" s="18">
        <f>VLOOKUP(A239,[1]TDSheet!$A$11:$F$447,6,0)</f>
        <v>0</v>
      </c>
      <c r="F239" s="18">
        <f>VLOOKUP(A239,[1]TDSheet!$A$11:$F$447,3,0)</f>
        <v>5750</v>
      </c>
      <c r="G239" s="19">
        <f t="shared" si="3"/>
        <v>5750</v>
      </c>
    </row>
    <row r="240" spans="1:7" ht="31.5" x14ac:dyDescent="0.25">
      <c r="A240" s="16" t="s">
        <v>36</v>
      </c>
      <c r="B240" s="17" t="s">
        <v>493</v>
      </c>
      <c r="C240" s="16" t="s">
        <v>37</v>
      </c>
      <c r="D240" s="5" t="s">
        <v>43</v>
      </c>
      <c r="E240" s="18">
        <f>VLOOKUP(A240,[1]TDSheet!$A$11:$F$447,6,0)</f>
        <v>0</v>
      </c>
      <c r="F240" s="18">
        <f>VLOOKUP(A240,[1]TDSheet!$A$11:$F$447,3,0)</f>
        <v>44500</v>
      </c>
      <c r="G240" s="19">
        <f t="shared" si="3"/>
        <v>44500</v>
      </c>
    </row>
    <row r="241" spans="1:7" x14ac:dyDescent="0.25">
      <c r="A241" s="16" t="s">
        <v>358</v>
      </c>
      <c r="B241" s="17" t="s">
        <v>493</v>
      </c>
      <c r="C241" s="16" t="s">
        <v>292</v>
      </c>
      <c r="D241" s="5" t="s">
        <v>380</v>
      </c>
      <c r="E241" s="18">
        <f>VLOOKUP(A241,[1]TDSheet!$A$11:$F$447,6,0)</f>
        <v>0</v>
      </c>
      <c r="F241" s="18">
        <f>VLOOKUP(A241,[1]TDSheet!$A$11:$F$447,3,0)</f>
        <v>28800</v>
      </c>
      <c r="G241" s="19">
        <f t="shared" si="3"/>
        <v>28800</v>
      </c>
    </row>
    <row r="242" spans="1:7" ht="31.5" x14ac:dyDescent="0.25">
      <c r="A242" s="16" t="s">
        <v>266</v>
      </c>
      <c r="B242" s="17" t="s">
        <v>493</v>
      </c>
      <c r="C242" s="16" t="s">
        <v>267</v>
      </c>
      <c r="D242" s="5" t="s">
        <v>268</v>
      </c>
      <c r="E242" s="18">
        <f>VLOOKUP(A242,[1]TDSheet!$A$11:$F$447,6,0)</f>
        <v>0</v>
      </c>
      <c r="F242" s="18">
        <f>VLOOKUP(A242,[1]TDSheet!$A$11:$F$447,3,0)</f>
        <v>7900</v>
      </c>
      <c r="G242" s="19">
        <f t="shared" si="3"/>
        <v>7900</v>
      </c>
    </row>
    <row r="243" spans="1:7" ht="31.5" x14ac:dyDescent="0.25">
      <c r="A243" s="16" t="s">
        <v>391</v>
      </c>
      <c r="B243" s="17" t="s">
        <v>493</v>
      </c>
      <c r="C243" s="16" t="s">
        <v>91</v>
      </c>
      <c r="D243" s="5" t="s">
        <v>395</v>
      </c>
      <c r="E243" s="18">
        <f>VLOOKUP(A243,[1]TDSheet!$A$11:$F$447,6,0)</f>
        <v>0</v>
      </c>
      <c r="F243" s="18">
        <f>VLOOKUP(A243,[1]TDSheet!$A$11:$F$447,3,0)</f>
        <v>8100</v>
      </c>
      <c r="G243" s="19">
        <f t="shared" si="3"/>
        <v>8100</v>
      </c>
    </row>
    <row r="244" spans="1:7" x14ac:dyDescent="0.25">
      <c r="A244" s="16" t="s">
        <v>359</v>
      </c>
      <c r="B244" s="17" t="s">
        <v>493</v>
      </c>
      <c r="C244" s="16" t="s">
        <v>292</v>
      </c>
      <c r="D244" s="5" t="s">
        <v>381</v>
      </c>
      <c r="E244" s="18">
        <f>VLOOKUP(A244,[1]TDSheet!$A$11:$F$447,6,0)</f>
        <v>7095.6</v>
      </c>
      <c r="F244" s="18">
        <f>VLOOKUP(A244,[1]TDSheet!$A$11:$F$447,3,0)</f>
        <v>2000</v>
      </c>
      <c r="G244" s="19">
        <f t="shared" si="3"/>
        <v>9095.6</v>
      </c>
    </row>
    <row r="245" spans="1:7" x14ac:dyDescent="0.25">
      <c r="A245" s="16" t="s">
        <v>474</v>
      </c>
      <c r="B245" s="17" t="s">
        <v>493</v>
      </c>
      <c r="C245" s="16" t="s">
        <v>476</v>
      </c>
      <c r="D245" s="5" t="s">
        <v>477</v>
      </c>
      <c r="E245" s="18">
        <f>VLOOKUP(A245,[1]TDSheet!$A$11:$F$447,6,0)</f>
        <v>0</v>
      </c>
      <c r="F245" s="18">
        <f>VLOOKUP(A245,[1]TDSheet!$A$11:$F$447,3,0)</f>
        <v>2000</v>
      </c>
      <c r="G245" s="19">
        <f t="shared" si="3"/>
        <v>2000</v>
      </c>
    </row>
    <row r="246" spans="1:7" ht="31.5" x14ac:dyDescent="0.25">
      <c r="A246" s="16" t="s">
        <v>152</v>
      </c>
      <c r="B246" s="17" t="s">
        <v>493</v>
      </c>
      <c r="C246" s="16" t="s">
        <v>179</v>
      </c>
      <c r="D246" s="5" t="s">
        <v>178</v>
      </c>
      <c r="E246" s="18">
        <f>VLOOKUP(A246,[1]TDSheet!$A$11:$F$447,6,0)</f>
        <v>39737</v>
      </c>
      <c r="F246" s="18">
        <f>VLOOKUP(A246,[1]TDSheet!$A$11:$F$447,3,0)</f>
        <v>90222</v>
      </c>
      <c r="G246" s="19">
        <f t="shared" si="3"/>
        <v>129959</v>
      </c>
    </row>
    <row r="247" spans="1:7" ht="31.5" x14ac:dyDescent="0.25">
      <c r="A247" s="16" t="s">
        <v>418</v>
      </c>
      <c r="B247" s="17" t="s">
        <v>493</v>
      </c>
      <c r="C247" s="16" t="s">
        <v>419</v>
      </c>
      <c r="D247" s="5" t="s">
        <v>420</v>
      </c>
      <c r="E247" s="18">
        <f>VLOOKUP(A247,[1]TDSheet!$A$11:$F$447,6,0)</f>
        <v>53807</v>
      </c>
      <c r="F247" s="18">
        <f>VLOOKUP(A247,[1]TDSheet!$A$11:$F$447,3,0)</f>
        <v>5650</v>
      </c>
      <c r="G247" s="19">
        <f t="shared" si="3"/>
        <v>59457</v>
      </c>
    </row>
    <row r="248" spans="1:7" ht="31.5" x14ac:dyDescent="0.25">
      <c r="A248" s="16" t="s">
        <v>193</v>
      </c>
      <c r="B248" s="17" t="s">
        <v>493</v>
      </c>
      <c r="C248" s="16" t="s">
        <v>194</v>
      </c>
      <c r="D248" s="5" t="s">
        <v>199</v>
      </c>
      <c r="E248" s="18">
        <f>VLOOKUP(A248,[1]TDSheet!$A$11:$F$447,6,0)</f>
        <v>0</v>
      </c>
      <c r="F248" s="18">
        <f>VLOOKUP(A248,[1]TDSheet!$A$11:$F$447,3,0)</f>
        <v>8000</v>
      </c>
      <c r="G248" s="19">
        <f t="shared" si="3"/>
        <v>8000</v>
      </c>
    </row>
    <row r="249" spans="1:7" x14ac:dyDescent="0.25">
      <c r="A249" s="16" t="s">
        <v>425</v>
      </c>
      <c r="B249" s="17" t="s">
        <v>493</v>
      </c>
      <c r="C249" s="16" t="s">
        <v>427</v>
      </c>
      <c r="D249" s="5" t="s">
        <v>432</v>
      </c>
      <c r="E249" s="18">
        <f>VLOOKUP(A249,[1]TDSheet!$A$11:$F$447,6,0)</f>
        <v>0</v>
      </c>
      <c r="F249" s="18">
        <f>VLOOKUP(A249,[1]TDSheet!$A$11:$F$447,3,0)</f>
        <v>34482</v>
      </c>
      <c r="G249" s="19">
        <f t="shared" si="3"/>
        <v>34482</v>
      </c>
    </row>
    <row r="250" spans="1:7" x14ac:dyDescent="0.25">
      <c r="A250" s="16" t="s">
        <v>426</v>
      </c>
      <c r="B250" s="17" t="s">
        <v>493</v>
      </c>
      <c r="C250" s="16" t="s">
        <v>427</v>
      </c>
      <c r="D250" s="5" t="s">
        <v>431</v>
      </c>
      <c r="E250" s="18">
        <f>VLOOKUP(A250,[1]TDSheet!$A$11:$F$447,6,0)</f>
        <v>32397</v>
      </c>
      <c r="F250" s="18">
        <f>VLOOKUP(A250,[1]TDSheet!$A$11:$F$447,3,0)</f>
        <v>33638</v>
      </c>
      <c r="G250" s="19">
        <f t="shared" si="3"/>
        <v>66035</v>
      </c>
    </row>
    <row r="251" spans="1:7" ht="31.5" x14ac:dyDescent="0.25">
      <c r="A251" s="16" t="s">
        <v>321</v>
      </c>
      <c r="B251" s="17" t="s">
        <v>493</v>
      </c>
      <c r="C251" s="16" t="s">
        <v>322</v>
      </c>
      <c r="D251" s="5" t="s">
        <v>323</v>
      </c>
      <c r="E251" s="18">
        <f>VLOOKUP(A251,[1]TDSheet!$A$11:$F$447,6,0)</f>
        <v>0</v>
      </c>
      <c r="F251" s="18">
        <f>VLOOKUP(A251,[1]TDSheet!$A$11:$F$447,3,0)</f>
        <v>2000</v>
      </c>
      <c r="G251" s="19">
        <f t="shared" si="3"/>
        <v>2000</v>
      </c>
    </row>
    <row r="252" spans="1:7" x14ac:dyDescent="0.25">
      <c r="A252" s="16" t="s">
        <v>475</v>
      </c>
      <c r="B252" s="17" t="s">
        <v>493</v>
      </c>
      <c r="C252" s="16" t="s">
        <v>476</v>
      </c>
      <c r="D252" s="5" t="s">
        <v>481</v>
      </c>
      <c r="E252" s="18">
        <f>VLOOKUP(A252,[1]TDSheet!$A$11:$F$447,6,0)</f>
        <v>0</v>
      </c>
      <c r="F252" s="18">
        <f>VLOOKUP(A252,[1]TDSheet!$A$11:$F$447,3,0)</f>
        <v>21600</v>
      </c>
      <c r="G252" s="19">
        <f t="shared" si="3"/>
        <v>21600</v>
      </c>
    </row>
    <row r="253" spans="1:7" ht="31.5" x14ac:dyDescent="0.25">
      <c r="A253" s="16" t="s">
        <v>392</v>
      </c>
      <c r="B253" s="17" t="s">
        <v>493</v>
      </c>
      <c r="C253" s="16" t="s">
        <v>91</v>
      </c>
      <c r="D253" s="5" t="s">
        <v>395</v>
      </c>
      <c r="E253" s="18">
        <f>VLOOKUP(A253,[1]TDSheet!$A$11:$F$447,6,0)</f>
        <v>0</v>
      </c>
      <c r="F253" s="18">
        <f>VLOOKUP(A253,[1]TDSheet!$A$11:$F$447,3,0)</f>
        <v>20000</v>
      </c>
      <c r="G253" s="19">
        <f t="shared" si="3"/>
        <v>20000</v>
      </c>
    </row>
    <row r="254" spans="1:7" ht="31.5" x14ac:dyDescent="0.25">
      <c r="A254" s="16" t="s">
        <v>393</v>
      </c>
      <c r="B254" s="17" t="s">
        <v>493</v>
      </c>
      <c r="C254" s="16" t="s">
        <v>91</v>
      </c>
      <c r="D254" s="5" t="s">
        <v>399</v>
      </c>
      <c r="E254" s="18">
        <f>VLOOKUP(A254,[1]TDSheet!$A$11:$F$447,6,0)</f>
        <v>5605.5</v>
      </c>
      <c r="F254" s="18">
        <f>VLOOKUP(A254,[1]TDSheet!$A$11:$F$447,3,0)</f>
        <v>2000</v>
      </c>
      <c r="G254" s="19">
        <f t="shared" si="3"/>
        <v>7605.5</v>
      </c>
    </row>
    <row r="255" spans="1:7" ht="57.75" customHeight="1" x14ac:dyDescent="0.25">
      <c r="A255" s="22" t="s">
        <v>482</v>
      </c>
      <c r="B255" s="23" t="s">
        <v>493</v>
      </c>
      <c r="C255" s="24" t="s">
        <v>179</v>
      </c>
      <c r="D255" s="25" t="s">
        <v>501</v>
      </c>
      <c r="E255" s="18">
        <f>VLOOKUP(A255,[1]TDSheet!$A$11:$F$447,6,0)</f>
        <v>44198</v>
      </c>
      <c r="F255" s="18">
        <f>VLOOKUP(A255,[1]TDSheet!$A$11:$F$447,3,0)</f>
        <v>285458</v>
      </c>
      <c r="G255" s="19">
        <f t="shared" si="3"/>
        <v>329656</v>
      </c>
    </row>
    <row r="256" spans="1:7" ht="94.5" x14ac:dyDescent="0.25">
      <c r="A256" s="22" t="s">
        <v>483</v>
      </c>
      <c r="B256" s="23" t="s">
        <v>493</v>
      </c>
      <c r="C256" s="24" t="s">
        <v>179</v>
      </c>
      <c r="D256" s="25" t="s">
        <v>502</v>
      </c>
      <c r="E256" s="18">
        <f>VLOOKUP(A256,[1]TDSheet!$A$11:$F$447,6,0)</f>
        <v>17217</v>
      </c>
      <c r="F256" s="18">
        <f>VLOOKUP(A256,[1]TDSheet!$A$11:$F$447,3,0)</f>
        <v>155185</v>
      </c>
      <c r="G256" s="19">
        <f t="shared" si="3"/>
        <v>172402</v>
      </c>
    </row>
    <row r="257" spans="1:7" ht="63" x14ac:dyDescent="0.25">
      <c r="A257" s="22" t="s">
        <v>484</v>
      </c>
      <c r="B257" s="17" t="s">
        <v>493</v>
      </c>
      <c r="C257" s="16" t="s">
        <v>277</v>
      </c>
      <c r="D257" s="25" t="s">
        <v>510</v>
      </c>
      <c r="E257" s="18">
        <f>VLOOKUP(A257,[1]TDSheet!$A$11:$F$447,6,0)</f>
        <v>5748.3</v>
      </c>
      <c r="F257" s="18">
        <f>VLOOKUP(A257,[1]TDSheet!$A$11:$F$447,3,0)</f>
        <v>2000</v>
      </c>
      <c r="G257" s="19">
        <f t="shared" si="3"/>
        <v>7748.3</v>
      </c>
    </row>
    <row r="258" spans="1:7" ht="78.75" x14ac:dyDescent="0.25">
      <c r="A258" s="22" t="s">
        <v>485</v>
      </c>
      <c r="B258" s="23" t="s">
        <v>493</v>
      </c>
      <c r="C258" s="24" t="s">
        <v>179</v>
      </c>
      <c r="D258" s="25" t="s">
        <v>503</v>
      </c>
      <c r="E258" s="18">
        <f>VLOOKUP(A258,[1]TDSheet!$A$11:$F$447,6,0)</f>
        <v>0</v>
      </c>
      <c r="F258" s="18">
        <f>VLOOKUP(A258,[1]TDSheet!$A$11:$F$447,3,0)</f>
        <v>28736</v>
      </c>
      <c r="G258" s="19">
        <f t="shared" si="3"/>
        <v>28736</v>
      </c>
    </row>
    <row r="259" spans="1:7" ht="110.25" x14ac:dyDescent="0.25">
      <c r="A259" s="22" t="s">
        <v>486</v>
      </c>
      <c r="B259" s="23" t="s">
        <v>493</v>
      </c>
      <c r="C259" s="24" t="s">
        <v>179</v>
      </c>
      <c r="D259" s="25" t="s">
        <v>507</v>
      </c>
      <c r="E259" s="18">
        <f>VLOOKUP(A259,[1]TDSheet!$A$11:$F$447,6,0)</f>
        <v>0</v>
      </c>
      <c r="F259" s="18">
        <f>VLOOKUP(A259,[1]TDSheet!$A$11:$F$447,3,0)</f>
        <v>57473</v>
      </c>
      <c r="G259" s="19">
        <f t="shared" si="3"/>
        <v>57473</v>
      </c>
    </row>
    <row r="260" spans="1:7" ht="31.5" x14ac:dyDescent="0.25">
      <c r="A260" s="22" t="s">
        <v>487</v>
      </c>
      <c r="B260" s="23" t="s">
        <v>493</v>
      </c>
      <c r="C260" s="24" t="s">
        <v>267</v>
      </c>
      <c r="D260" s="25" t="s">
        <v>511</v>
      </c>
      <c r="E260" s="18">
        <f>VLOOKUP(A260,[1]TDSheet!$A$11:$F$447,6,0)</f>
        <v>4500</v>
      </c>
      <c r="F260" s="18">
        <f>VLOOKUP(A260,[1]TDSheet!$A$11:$F$447,3,0)</f>
        <v>2000</v>
      </c>
      <c r="G260" s="19">
        <f t="shared" si="3"/>
        <v>6500</v>
      </c>
    </row>
    <row r="261" spans="1:7" ht="31.5" x14ac:dyDescent="0.25">
      <c r="A261" s="26" t="s">
        <v>488</v>
      </c>
      <c r="B261" s="17" t="s">
        <v>493</v>
      </c>
      <c r="C261" s="16" t="s">
        <v>427</v>
      </c>
      <c r="D261" s="5" t="s">
        <v>505</v>
      </c>
      <c r="E261" s="18">
        <f>VLOOKUP(A261,[1]TDSheet!$A$11:$F$447,6,0)</f>
        <v>8930</v>
      </c>
      <c r="F261" s="18">
        <f>VLOOKUP(A261,[1]TDSheet!$A$11:$F$447,3,0)</f>
        <v>2000</v>
      </c>
      <c r="G261" s="19">
        <f t="shared" ref="G261:G265" si="4">E261+F261</f>
        <v>10930</v>
      </c>
    </row>
    <row r="262" spans="1:7" ht="126" x14ac:dyDescent="0.25">
      <c r="A262" s="22" t="s">
        <v>489</v>
      </c>
      <c r="B262" s="23" t="s">
        <v>493</v>
      </c>
      <c r="C262" s="24" t="s">
        <v>179</v>
      </c>
      <c r="D262" s="25" t="s">
        <v>508</v>
      </c>
      <c r="E262" s="18">
        <f>VLOOKUP(A262,[1]TDSheet!$A$11:$F$447,6,0)</f>
        <v>13430</v>
      </c>
      <c r="F262" s="18">
        <f>VLOOKUP(A262,[1]TDSheet!$A$11:$F$447,3,0)</f>
        <v>151726</v>
      </c>
      <c r="G262" s="19">
        <f t="shared" si="4"/>
        <v>165156</v>
      </c>
    </row>
    <row r="263" spans="1:7" x14ac:dyDescent="0.25">
      <c r="A263" s="22" t="s">
        <v>490</v>
      </c>
      <c r="B263" s="17" t="s">
        <v>493</v>
      </c>
      <c r="C263" s="16" t="s">
        <v>427</v>
      </c>
      <c r="D263" s="5" t="s">
        <v>506</v>
      </c>
      <c r="E263" s="18">
        <f>VLOOKUP(A263,[1]TDSheet!$A$11:$F$447,6,0)</f>
        <v>8930</v>
      </c>
      <c r="F263" s="18">
        <f>VLOOKUP(A263,[1]TDSheet!$A$11:$F$447,3,0)</f>
        <v>2000</v>
      </c>
      <c r="G263" s="19">
        <f t="shared" si="4"/>
        <v>10930</v>
      </c>
    </row>
    <row r="264" spans="1:7" ht="78.75" x14ac:dyDescent="0.25">
      <c r="A264" s="22" t="s">
        <v>491</v>
      </c>
      <c r="B264" s="23" t="s">
        <v>493</v>
      </c>
      <c r="C264" s="24" t="s">
        <v>179</v>
      </c>
      <c r="D264" s="25" t="s">
        <v>504</v>
      </c>
      <c r="E264" s="18">
        <f>VLOOKUP(A264,[1]TDSheet!$A$11:$F$447,6,0)</f>
        <v>142495</v>
      </c>
      <c r="F264" s="18">
        <f>VLOOKUP(A264,[1]TDSheet!$A$11:$F$447,3,0)</f>
        <v>372185.51</v>
      </c>
      <c r="G264" s="19">
        <f t="shared" si="4"/>
        <v>514680.51</v>
      </c>
    </row>
    <row r="265" spans="1:7" ht="110.25" x14ac:dyDescent="0.25">
      <c r="A265" s="26" t="s">
        <v>492</v>
      </c>
      <c r="B265" s="17" t="s">
        <v>493</v>
      </c>
      <c r="C265" s="24" t="s">
        <v>179</v>
      </c>
      <c r="D265" s="25" t="s">
        <v>509</v>
      </c>
      <c r="E265" s="18">
        <f>VLOOKUP(A265,[1]TDSheet!$A$11:$F$447,6,0)</f>
        <v>20393.5</v>
      </c>
      <c r="F265" s="18">
        <f>VLOOKUP(A265,[1]TDSheet!$A$11:$F$447,3,0)</f>
        <v>65231</v>
      </c>
      <c r="G265" s="19">
        <f t="shared" si="4"/>
        <v>85624.5</v>
      </c>
    </row>
  </sheetData>
  <sortState ref="A4:G254">
    <sortCondition ref="A4:A254"/>
  </sortState>
  <mergeCells count="1"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A4" sqref="A4"/>
    </sheetView>
  </sheetViews>
  <sheetFormatPr defaultRowHeight="15" x14ac:dyDescent="0.25"/>
  <cols>
    <col min="1" max="1" width="46.42578125" customWidth="1"/>
    <col min="2" max="2" width="26.85546875" customWidth="1"/>
    <col min="3" max="3" width="29.5703125" customWidth="1"/>
    <col min="4" max="4" width="37.5703125" customWidth="1"/>
    <col min="5" max="5" width="45.28515625" customWidth="1"/>
    <col min="6" max="6" width="24.140625" customWidth="1"/>
    <col min="7" max="7" width="27.7109375" customWidth="1"/>
  </cols>
  <sheetData>
    <row r="1" spans="1:7" ht="15.75" thickBot="1" x14ac:dyDescent="0.3"/>
    <row r="2" spans="1:7" s="1" customFormat="1" ht="81" customHeight="1" thickBot="1" x14ac:dyDescent="0.3">
      <c r="A2" s="30" t="s">
        <v>7</v>
      </c>
      <c r="B2" s="31"/>
      <c r="C2" s="31"/>
      <c r="D2" s="31"/>
      <c r="E2" s="31"/>
      <c r="F2" s="31"/>
      <c r="G2" s="32"/>
    </row>
    <row r="3" spans="1:7" s="3" customFormat="1" ht="87.75" customHeight="1" thickBot="1" x14ac:dyDescent="0.3">
      <c r="A3" s="7" t="s">
        <v>12</v>
      </c>
      <c r="B3" s="8" t="s">
        <v>9</v>
      </c>
      <c r="C3" s="9" t="s">
        <v>10</v>
      </c>
      <c r="D3" s="8" t="s">
        <v>8</v>
      </c>
      <c r="E3" s="8" t="s">
        <v>11</v>
      </c>
      <c r="F3" s="10" t="s">
        <v>5</v>
      </c>
      <c r="G3" s="11" t="s">
        <v>1</v>
      </c>
    </row>
    <row r="4" spans="1:7" s="1" customFormat="1" ht="47.25" x14ac:dyDescent="0.25">
      <c r="A4" s="14" t="s">
        <v>497</v>
      </c>
      <c r="B4" s="5" t="s">
        <v>493</v>
      </c>
      <c r="C4" s="5" t="s">
        <v>91</v>
      </c>
      <c r="D4" s="21" t="s">
        <v>500</v>
      </c>
      <c r="E4" s="20">
        <v>100000</v>
      </c>
      <c r="F4" s="4">
        <v>0</v>
      </c>
      <c r="G4" s="33">
        <f>E4</f>
        <v>100000</v>
      </c>
    </row>
    <row r="5" spans="1:7" s="1" customFormat="1" ht="31.5" x14ac:dyDescent="0.25">
      <c r="A5" s="14" t="s">
        <v>498</v>
      </c>
      <c r="B5" s="5" t="s">
        <v>493</v>
      </c>
      <c r="C5" s="5" t="s">
        <v>179</v>
      </c>
      <c r="D5" s="5" t="s">
        <v>499</v>
      </c>
      <c r="E5" s="20">
        <v>3062500</v>
      </c>
      <c r="F5" s="4">
        <v>0</v>
      </c>
      <c r="G5" s="33">
        <f>E5</f>
        <v>3062500</v>
      </c>
    </row>
    <row r="6" spans="1:7" ht="15.75" x14ac:dyDescent="0.25">
      <c r="A6" s="14"/>
      <c r="B6" s="5"/>
      <c r="C6" s="5"/>
      <c r="D6" s="5"/>
      <c r="E6" s="4"/>
      <c r="F6" s="4"/>
      <c r="G6" s="12"/>
    </row>
    <row r="7" spans="1:7" ht="15.75" x14ac:dyDescent="0.25">
      <c r="A7" s="14"/>
      <c r="B7" s="5"/>
      <c r="C7" s="5"/>
      <c r="D7" s="5"/>
      <c r="E7" s="4"/>
      <c r="F7" s="4"/>
      <c r="G7" s="12"/>
    </row>
    <row r="8" spans="1:7" ht="15.75" x14ac:dyDescent="0.25">
      <c r="A8" s="14"/>
      <c r="B8" s="5"/>
      <c r="C8" s="5"/>
      <c r="D8" s="5"/>
      <c r="E8" s="4"/>
      <c r="F8" s="4"/>
      <c r="G8" s="12"/>
    </row>
    <row r="9" spans="1:7" ht="15.75" x14ac:dyDescent="0.25">
      <c r="A9" s="14"/>
      <c r="B9" s="5"/>
      <c r="C9" s="5"/>
      <c r="D9" s="5"/>
      <c r="E9" s="4"/>
      <c r="F9" s="4"/>
      <c r="G9" s="12"/>
    </row>
    <row r="10" spans="1:7" ht="15.75" x14ac:dyDescent="0.25">
      <c r="A10" s="14"/>
      <c r="B10" s="5"/>
      <c r="C10" s="5"/>
      <c r="D10" s="5"/>
      <c r="E10" s="4"/>
      <c r="F10" s="4"/>
      <c r="G10" s="12"/>
    </row>
    <row r="11" spans="1:7" ht="15.75" x14ac:dyDescent="0.25">
      <c r="A11" s="14"/>
      <c r="B11" s="5"/>
      <c r="C11" s="5"/>
      <c r="D11" s="5"/>
      <c r="E11" s="4"/>
      <c r="F11" s="4"/>
      <c r="G11" s="12"/>
    </row>
    <row r="12" spans="1:7" ht="15.75" x14ac:dyDescent="0.25">
      <c r="A12" s="14"/>
      <c r="B12" s="5"/>
      <c r="C12" s="5"/>
      <c r="D12" s="5"/>
      <c r="E12" s="4"/>
      <c r="F12" s="4"/>
      <c r="G12" s="12"/>
    </row>
    <row r="13" spans="1:7" ht="15.75" x14ac:dyDescent="0.25">
      <c r="A13" s="14"/>
      <c r="B13" s="5"/>
      <c r="C13" s="5"/>
      <c r="D13" s="5"/>
      <c r="E13" s="4"/>
      <c r="F13" s="4"/>
      <c r="G13" s="12"/>
    </row>
    <row r="14" spans="1:7" ht="15.75" x14ac:dyDescent="0.25">
      <c r="A14" s="14"/>
      <c r="B14" s="5"/>
      <c r="C14" s="5"/>
      <c r="D14" s="5"/>
      <c r="E14" s="4"/>
      <c r="F14" s="4"/>
      <c r="G14" s="12"/>
    </row>
    <row r="15" spans="1:7" ht="15.75" x14ac:dyDescent="0.25">
      <c r="A15" s="14"/>
      <c r="B15" s="5"/>
      <c r="C15" s="5"/>
      <c r="D15" s="5"/>
      <c r="E15" s="4"/>
      <c r="F15" s="4"/>
      <c r="G15" s="12"/>
    </row>
    <row r="16" spans="1:7" ht="15.75" x14ac:dyDescent="0.25">
      <c r="A16" s="14"/>
      <c r="B16" s="5"/>
      <c r="C16" s="5"/>
      <c r="D16" s="5"/>
      <c r="E16" s="4"/>
      <c r="F16" s="4"/>
      <c r="G16" s="12"/>
    </row>
    <row r="17" spans="1:7" ht="15.75" x14ac:dyDescent="0.25">
      <c r="A17" s="14"/>
      <c r="B17" s="5"/>
      <c r="C17" s="5"/>
      <c r="D17" s="5"/>
      <c r="E17" s="4"/>
      <c r="F17" s="4"/>
      <c r="G17" s="12"/>
    </row>
    <row r="18" spans="1:7" ht="15.75" x14ac:dyDescent="0.25">
      <c r="A18" s="14"/>
      <c r="B18" s="5"/>
      <c r="C18" s="5"/>
      <c r="D18" s="5"/>
      <c r="E18" s="4"/>
      <c r="F18" s="4"/>
      <c r="G18" s="12"/>
    </row>
    <row r="19" spans="1:7" ht="15.75" x14ac:dyDescent="0.25">
      <c r="A19" s="14"/>
      <c r="B19" s="5"/>
      <c r="C19" s="5"/>
      <c r="D19" s="5"/>
      <c r="E19" s="4"/>
      <c r="F19" s="4"/>
      <c r="G19" s="12"/>
    </row>
    <row r="20" spans="1:7" ht="15.75" x14ac:dyDescent="0.25">
      <c r="A20" s="14"/>
      <c r="B20" s="5"/>
      <c r="C20" s="5"/>
      <c r="D20" s="5"/>
      <c r="E20" s="4"/>
      <c r="F20" s="4"/>
      <c r="G20" s="12"/>
    </row>
    <row r="21" spans="1:7" ht="15.75" x14ac:dyDescent="0.25">
      <c r="A21" s="14"/>
      <c r="B21" s="5"/>
      <c r="C21" s="5"/>
      <c r="D21" s="5"/>
      <c r="E21" s="4"/>
      <c r="F21" s="4"/>
      <c r="G21" s="12"/>
    </row>
    <row r="22" spans="1:7" ht="15.75" x14ac:dyDescent="0.25">
      <c r="A22" s="14"/>
      <c r="B22" s="5"/>
      <c r="C22" s="5"/>
      <c r="D22" s="5"/>
      <c r="E22" s="4"/>
      <c r="F22" s="4"/>
      <c r="G22" s="12"/>
    </row>
    <row r="23" spans="1:7" ht="15.75" x14ac:dyDescent="0.25">
      <c r="A23" s="14"/>
      <c r="B23" s="5"/>
      <c r="C23" s="5"/>
      <c r="D23" s="5"/>
      <c r="E23" s="4"/>
      <c r="F23" s="4"/>
      <c r="G23" s="12"/>
    </row>
    <row r="24" spans="1:7" ht="15.75" x14ac:dyDescent="0.25">
      <c r="A24" s="14"/>
      <c r="B24" s="5"/>
      <c r="C24" s="5"/>
      <c r="D24" s="5"/>
      <c r="E24" s="4"/>
      <c r="F24" s="4"/>
      <c r="G24" s="12"/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HCP</vt:lpstr>
      <vt:lpstr>HCO</vt:lpstr>
    </vt:vector>
  </TitlesOfParts>
  <Company>H. Lundbeck A/S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Vadim Belevitskiy</dc:creator>
  <cp:lastModifiedBy>Colm Whelan</cp:lastModifiedBy>
  <dcterms:created xsi:type="dcterms:W3CDTF">2016-05-16T11:57:04Z</dcterms:created>
  <dcterms:modified xsi:type="dcterms:W3CDTF">2016-06-28T11:44:07Z</dcterms:modified>
</cp:coreProperties>
</file>